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MEGA\2025\FINANCIJSKI IZVJEŠTAJI\06-2025\objava\"/>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740" windowHeight="105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E323" i="9" s="1"/>
  <c r="G323" i="9"/>
  <c r="F323" i="9"/>
  <c r="B323" i="9"/>
  <c r="H322" i="9"/>
  <c r="G322" i="9"/>
  <c r="F322" i="9"/>
  <c r="H321" i="9"/>
  <c r="G321" i="9"/>
  <c r="E321" i="9" s="1"/>
  <c r="B321" i="9" s="1"/>
  <c r="F321" i="9"/>
  <c r="H320" i="9"/>
  <c r="G320" i="9"/>
  <c r="F320" i="9"/>
  <c r="H319" i="9"/>
  <c r="E319" i="9" s="1"/>
  <c r="G319" i="9"/>
  <c r="F319" i="9"/>
  <c r="B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L286" i="9"/>
  <c r="E286" i="9"/>
  <c r="B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F254" i="9" s="1"/>
  <c r="E254" i="9"/>
  <c r="B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F244" i="9" s="1"/>
  <c r="L244" i="9"/>
  <c r="E244" i="9"/>
  <c r="M243" i="9"/>
  <c r="L243" i="9"/>
  <c r="F243" i="9" s="1"/>
  <c r="B243" i="9" s="1"/>
  <c r="E243" i="9"/>
  <c r="M242" i="9"/>
  <c r="L242" i="9"/>
  <c r="E242" i="9"/>
  <c r="M241" i="9"/>
  <c r="F241" i="9" s="1"/>
  <c r="L241" i="9"/>
  <c r="E241" i="9"/>
  <c r="M240" i="9"/>
  <c r="F240" i="9" s="1"/>
  <c r="B240" i="9" s="1"/>
  <c r="L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G155" i="9"/>
  <c r="F155" i="9"/>
  <c r="B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H121" i="9"/>
  <c r="G121" i="9"/>
  <c r="E121" i="9" s="1"/>
  <c r="F121" i="9"/>
  <c r="H120" i="9"/>
  <c r="G120" i="9"/>
  <c r="E120" i="9" s="1"/>
  <c r="B120" i="9" s="1"/>
  <c r="F120" i="9"/>
  <c r="H119" i="9"/>
  <c r="G119" i="9"/>
  <c r="F119" i="9"/>
  <c r="E119" i="9"/>
  <c r="B119" i="9" s="1"/>
  <c r="H118" i="9"/>
  <c r="G118" i="9"/>
  <c r="F118" i="9"/>
  <c r="E118" i="9"/>
  <c r="H117" i="9"/>
  <c r="G117" i="9"/>
  <c r="E117" i="9" s="1"/>
  <c r="F117" i="9"/>
  <c r="H116" i="9"/>
  <c r="G116" i="9"/>
  <c r="E116" i="9" s="1"/>
  <c r="B116" i="9" s="1"/>
  <c r="F116" i="9"/>
  <c r="H115" i="9"/>
  <c r="G115" i="9"/>
  <c r="F115" i="9"/>
  <c r="E115" i="9"/>
  <c r="B115" i="9" s="1"/>
  <c r="H114" i="9"/>
  <c r="G114" i="9"/>
  <c r="F114" i="9"/>
  <c r="E114" i="9"/>
  <c r="H113" i="9"/>
  <c r="G113" i="9"/>
  <c r="E113" i="9" s="1"/>
  <c r="F113" i="9"/>
  <c r="H112" i="9"/>
  <c r="G112" i="9"/>
  <c r="E112" i="9" s="1"/>
  <c r="B112" i="9" s="1"/>
  <c r="F112" i="9"/>
  <c r="H111" i="9"/>
  <c r="G111" i="9"/>
  <c r="F111" i="9"/>
  <c r="E111" i="9"/>
  <c r="B111" i="9" s="1"/>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F56" i="9"/>
  <c r="H55" i="9"/>
  <c r="G55" i="9"/>
  <c r="E55" i="9" s="1"/>
  <c r="B55" i="9" s="1"/>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G38" i="9"/>
  <c r="F38" i="9"/>
  <c r="B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G30" i="9"/>
  <c r="F30" i="9"/>
  <c r="B30" i="9"/>
  <c r="H29" i="9"/>
  <c r="G29" i="9"/>
  <c r="F29" i="9"/>
  <c r="E29" i="9"/>
  <c r="B29" i="9" s="1"/>
  <c r="H28" i="9"/>
  <c r="E28" i="9" s="1"/>
  <c r="G28" i="9"/>
  <c r="F28" i="9"/>
  <c r="B28" i="9"/>
  <c r="H27" i="9"/>
  <c r="G27" i="9"/>
  <c r="E27" i="9" s="1"/>
  <c r="B27" i="9" s="1"/>
  <c r="F27" i="9"/>
  <c r="H26" i="9"/>
  <c r="G26" i="9"/>
  <c r="F26" i="9"/>
  <c r="H25" i="9"/>
  <c r="G25" i="9"/>
  <c r="E25" i="9" s="1"/>
  <c r="B25" i="9" s="1"/>
  <c r="F25" i="9"/>
  <c r="F24" i="9"/>
  <c r="F4" i="9"/>
  <c r="O3" i="9"/>
  <c r="G296" i="9" s="1"/>
  <c r="E296" i="9" s="1"/>
  <c r="I3" i="9"/>
  <c r="H3" i="9"/>
  <c r="G3" i="9"/>
  <c r="D104" i="8"/>
  <c r="I40" i="3" s="1"/>
  <c r="D97" i="8"/>
  <c r="D92" i="8"/>
  <c r="C1669" i="1" s="1"/>
  <c r="H1669" i="1" s="1"/>
  <c r="D87" i="8"/>
  <c r="C1664" i="1" s="1"/>
  <c r="D82" i="8"/>
  <c r="D77" i="8"/>
  <c r="D72" i="8"/>
  <c r="D67" i="8"/>
  <c r="D62" i="8"/>
  <c r="C1639" i="1" s="1"/>
  <c r="D57" i="8"/>
  <c r="D52" i="8"/>
  <c r="D46" i="8"/>
  <c r="D37" i="8"/>
  <c r="D27" i="8"/>
  <c r="C1604" i="1" s="1"/>
  <c r="D25" i="8"/>
  <c r="C1602" i="1" s="1"/>
  <c r="D18" i="8"/>
  <c r="D8" i="8"/>
  <c r="D6" i="8"/>
  <c r="C1583" i="1" s="1"/>
  <c r="E44" i="7"/>
  <c r="I35" i="3" s="1"/>
  <c r="D44" i="7"/>
  <c r="E39" i="7"/>
  <c r="D39" i="7"/>
  <c r="D38" i="7" s="1"/>
  <c r="H34" i="3" s="1"/>
  <c r="E38" i="7"/>
  <c r="I34" i="3" s="1"/>
  <c r="E30" i="7"/>
  <c r="D30" i="7"/>
  <c r="E23" i="7"/>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9"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69" i="1" s="1"/>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2" i="1" s="1"/>
  <c r="G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s="1"/>
  <c r="F133" i="4"/>
  <c r="F132" i="4"/>
  <c r="F131" i="4"/>
  <c r="F130" i="4"/>
  <c r="F129" i="4"/>
  <c r="E129" i="4"/>
  <c r="D125" i="1" s="1"/>
  <c r="G125" i="1" s="1"/>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G1685" i="1"/>
  <c r="C1685" i="1"/>
  <c r="H1685" i="1" s="1"/>
  <c r="C1684" i="1"/>
  <c r="C1683" i="1"/>
  <c r="H1683" i="1" s="1"/>
  <c r="C1682" i="1"/>
  <c r="H1682" i="1" s="1"/>
  <c r="C1680" i="1"/>
  <c r="G1680" i="1" s="1"/>
  <c r="H1679" i="1"/>
  <c r="G1679" i="1"/>
  <c r="C1679" i="1"/>
  <c r="C1678" i="1"/>
  <c r="G1677" i="1"/>
  <c r="C1677" i="1"/>
  <c r="H1677" i="1" s="1"/>
  <c r="C1676" i="1"/>
  <c r="H1675" i="1"/>
  <c r="G1675" i="1"/>
  <c r="C1675" i="1"/>
  <c r="H1674" i="1"/>
  <c r="G1674" i="1"/>
  <c r="C1674" i="1"/>
  <c r="C1673" i="1"/>
  <c r="C1672" i="1"/>
  <c r="G1672" i="1" s="1"/>
  <c r="C1671" i="1"/>
  <c r="H1671" i="1" s="1"/>
  <c r="C1670" i="1"/>
  <c r="C1668" i="1"/>
  <c r="H1667" i="1"/>
  <c r="G1667" i="1"/>
  <c r="C1667" i="1"/>
  <c r="H1666" i="1"/>
  <c r="G1666" i="1"/>
  <c r="C1666" i="1"/>
  <c r="C1665" i="1"/>
  <c r="H1663" i="1"/>
  <c r="G1663" i="1"/>
  <c r="C1663" i="1"/>
  <c r="C1662" i="1"/>
  <c r="G1661"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C1643" i="1"/>
  <c r="G1643" i="1" s="1"/>
  <c r="H1642" i="1"/>
  <c r="G1642" i="1"/>
  <c r="C1642" i="1"/>
  <c r="C1641" i="1"/>
  <c r="H1640" i="1"/>
  <c r="C1640" i="1"/>
  <c r="G1640" i="1" s="1"/>
  <c r="C1638" i="1"/>
  <c r="C1637" i="1"/>
  <c r="H1637" i="1" s="1"/>
  <c r="C1636" i="1"/>
  <c r="C1635" i="1"/>
  <c r="H1635" i="1" s="1"/>
  <c r="C1634" i="1"/>
  <c r="H1634" i="1" s="1"/>
  <c r="C1633" i="1"/>
  <c r="H1632" i="1"/>
  <c r="C1632" i="1"/>
  <c r="G1632" i="1" s="1"/>
  <c r="H1631" i="1"/>
  <c r="G1631" i="1"/>
  <c r="C1631" i="1"/>
  <c r="C1630" i="1"/>
  <c r="C1629" i="1"/>
  <c r="H1629" i="1" s="1"/>
  <c r="C1627" i="1"/>
  <c r="G1627" i="1" s="1"/>
  <c r="H1626" i="1"/>
  <c r="G1626" i="1"/>
  <c r="C1626" i="1"/>
  <c r="C1625" i="1"/>
  <c r="C1624" i="1"/>
  <c r="G1624" i="1" s="1"/>
  <c r="C1620" i="1"/>
  <c r="H1619" i="1"/>
  <c r="G1619" i="1"/>
  <c r="C1619" i="1"/>
  <c r="H1618" i="1"/>
  <c r="G1618" i="1"/>
  <c r="C1618" i="1"/>
  <c r="C1617" i="1"/>
  <c r="H1616" i="1"/>
  <c r="C1616" i="1"/>
  <c r="G1616" i="1" s="1"/>
  <c r="H1615" i="1"/>
  <c r="G1615" i="1"/>
  <c r="C1615" i="1"/>
  <c r="C1614" i="1"/>
  <c r="C1613" i="1"/>
  <c r="H1613" i="1" s="1"/>
  <c r="C1612" i="1"/>
  <c r="H1611" i="1"/>
  <c r="G1611" i="1"/>
  <c r="C1611" i="1"/>
  <c r="H1610" i="1"/>
  <c r="G1610" i="1"/>
  <c r="C1610" i="1"/>
  <c r="C1609" i="1"/>
  <c r="H1608" i="1"/>
  <c r="C1608" i="1"/>
  <c r="G1608" i="1" s="1"/>
  <c r="C1607" i="1"/>
  <c r="H1607" i="1" s="1"/>
  <c r="C1606" i="1"/>
  <c r="C1605" i="1"/>
  <c r="H1605" i="1" s="1"/>
  <c r="C1603" i="1"/>
  <c r="H1603" i="1" s="1"/>
  <c r="C1601" i="1"/>
  <c r="H1600" i="1"/>
  <c r="G1600" i="1"/>
  <c r="C1600" i="1"/>
  <c r="H1599" i="1"/>
  <c r="G1599" i="1"/>
  <c r="C1599" i="1"/>
  <c r="C1598" i="1"/>
  <c r="C1597" i="1"/>
  <c r="H1596" i="1"/>
  <c r="G1596" i="1"/>
  <c r="C1596" i="1"/>
  <c r="H1595" i="1"/>
  <c r="G1595" i="1"/>
  <c r="C1595" i="1"/>
  <c r="C1594" i="1"/>
  <c r="H1594" i="1" s="1"/>
  <c r="C1593" i="1"/>
  <c r="C1592" i="1"/>
  <c r="H1592" i="1" s="1"/>
  <c r="H1591" i="1"/>
  <c r="G1591" i="1"/>
  <c r="C1591" i="1"/>
  <c r="C1590" i="1"/>
  <c r="H1590" i="1" s="1"/>
  <c r="C1589" i="1"/>
  <c r="C1588" i="1"/>
  <c r="H1588" i="1" s="1"/>
  <c r="H1587" i="1"/>
  <c r="C1587" i="1"/>
  <c r="G1587" i="1" s="1"/>
  <c r="C1586" i="1"/>
  <c r="H1586" i="1" s="1"/>
  <c r="C1585" i="1"/>
  <c r="C1584" i="1"/>
  <c r="H1584" i="1" s="1"/>
  <c r="C1582" i="1"/>
  <c r="H1581" i="1"/>
  <c r="G1581" i="1"/>
  <c r="I1581" i="1" s="1"/>
  <c r="D1581" i="1"/>
  <c r="J1581" i="1" s="1"/>
  <c r="C1581" i="1"/>
  <c r="D1580" i="1"/>
  <c r="C1580" i="1"/>
  <c r="H1579" i="1"/>
  <c r="G1579" i="1"/>
  <c r="I1579" i="1" s="1"/>
  <c r="D1579" i="1"/>
  <c r="J1579" i="1" s="1"/>
  <c r="C1579" i="1"/>
  <c r="D1578" i="1"/>
  <c r="C1578" i="1"/>
  <c r="D1577" i="1"/>
  <c r="C1577" i="1"/>
  <c r="H1576" i="1"/>
  <c r="G1576" i="1"/>
  <c r="I1576" i="1" s="1"/>
  <c r="D1576" i="1"/>
  <c r="J1576" i="1" s="1"/>
  <c r="C1576" i="1"/>
  <c r="J1575" i="1"/>
  <c r="D1575" i="1"/>
  <c r="C1575" i="1"/>
  <c r="H1574" i="1"/>
  <c r="G1574" i="1"/>
  <c r="I1574" i="1" s="1"/>
  <c r="D1574" i="1"/>
  <c r="J1574" i="1" s="1"/>
  <c r="C1574" i="1"/>
  <c r="J1573" i="1"/>
  <c r="D1573" i="1"/>
  <c r="C1573" i="1"/>
  <c r="D1572" i="1"/>
  <c r="C1572" i="1"/>
  <c r="D1571" i="1"/>
  <c r="C1571" i="1"/>
  <c r="H1570" i="1"/>
  <c r="G1570" i="1"/>
  <c r="I1570" i="1" s="1"/>
  <c r="D1570" i="1"/>
  <c r="J1570" i="1" s="1"/>
  <c r="C1570" i="1"/>
  <c r="J1569" i="1"/>
  <c r="D1569" i="1"/>
  <c r="C1569" i="1"/>
  <c r="H1568" i="1"/>
  <c r="G1568" i="1"/>
  <c r="I1568" i="1" s="1"/>
  <c r="D1568" i="1"/>
  <c r="J1568" i="1" s="1"/>
  <c r="C1568" i="1"/>
  <c r="J1567" i="1"/>
  <c r="D1567" i="1"/>
  <c r="C1567" i="1"/>
  <c r="H1566" i="1"/>
  <c r="G1566" i="1"/>
  <c r="I1566" i="1" s="1"/>
  <c r="D1566" i="1"/>
  <c r="J1566" i="1" s="1"/>
  <c r="C1566" i="1"/>
  <c r="J1565" i="1"/>
  <c r="D1565" i="1"/>
  <c r="C1565" i="1"/>
  <c r="H1564" i="1"/>
  <c r="G1564" i="1"/>
  <c r="I1564" i="1" s="1"/>
  <c r="D1564" i="1"/>
  <c r="J1564" i="1" s="1"/>
  <c r="C1564" i="1"/>
  <c r="H1563" i="1"/>
  <c r="G1563" i="1"/>
  <c r="D1563" i="1"/>
  <c r="C1563" i="1"/>
  <c r="J1562" i="1"/>
  <c r="D1562" i="1"/>
  <c r="C1562" i="1"/>
  <c r="H1561" i="1"/>
  <c r="G1561" i="1"/>
  <c r="I1561" i="1" s="1"/>
  <c r="D1561" i="1"/>
  <c r="J1561" i="1" s="1"/>
  <c r="C1561" i="1"/>
  <c r="J1560" i="1"/>
  <c r="D1560" i="1"/>
  <c r="C1560" i="1"/>
  <c r="H1559" i="1"/>
  <c r="G1559" i="1"/>
  <c r="I1559" i="1" s="1"/>
  <c r="D1559" i="1"/>
  <c r="J1559" i="1" s="1"/>
  <c r="C1559" i="1"/>
  <c r="J1558" i="1"/>
  <c r="D1558" i="1"/>
  <c r="C1558" i="1"/>
  <c r="H1557" i="1"/>
  <c r="G1557" i="1"/>
  <c r="I1557" i="1" s="1"/>
  <c r="D1557" i="1"/>
  <c r="J1557" i="1" s="1"/>
  <c r="C1557" i="1"/>
  <c r="C1556" i="1"/>
  <c r="C1555" i="1"/>
  <c r="D1554" i="1"/>
  <c r="C1554" i="1"/>
  <c r="H1553" i="1"/>
  <c r="G1553" i="1"/>
  <c r="D1553" i="1"/>
  <c r="J1553" i="1" s="1"/>
  <c r="C1553" i="1"/>
  <c r="D1552" i="1"/>
  <c r="C1552" i="1"/>
  <c r="H1551" i="1"/>
  <c r="G1551" i="1"/>
  <c r="D1551" i="1"/>
  <c r="J1551" i="1" s="1"/>
  <c r="C1551" i="1"/>
  <c r="D1550" i="1"/>
  <c r="C1550" i="1"/>
  <c r="H1549" i="1"/>
  <c r="G1549" i="1"/>
  <c r="D1549" i="1"/>
  <c r="J1549" i="1" s="1"/>
  <c r="C1549" i="1"/>
  <c r="D1548" i="1"/>
  <c r="C1548" i="1"/>
  <c r="G1547" i="1"/>
  <c r="D1547" i="1"/>
  <c r="C1547" i="1"/>
  <c r="J1547" i="1" s="1"/>
  <c r="D1546" i="1"/>
  <c r="C1546" i="1"/>
  <c r="J1545" i="1"/>
  <c r="G1545" i="1"/>
  <c r="D1545" i="1"/>
  <c r="C1545" i="1"/>
  <c r="H1545" i="1" s="1"/>
  <c r="D1544" i="1"/>
  <c r="C1544" i="1"/>
  <c r="J1543" i="1"/>
  <c r="G1543" i="1"/>
  <c r="D1543" i="1"/>
  <c r="C1543" i="1"/>
  <c r="H1543" i="1" s="1"/>
  <c r="D1542" i="1"/>
  <c r="C1542" i="1"/>
  <c r="J1541" i="1"/>
  <c r="G1541" i="1"/>
  <c r="D1541" i="1"/>
  <c r="C1541" i="1"/>
  <c r="H1541" i="1" s="1"/>
  <c r="G1540" i="1"/>
  <c r="D1540" i="1"/>
  <c r="C1540" i="1"/>
  <c r="D1539" i="1"/>
  <c r="G1539" i="1" s="1"/>
  <c r="C1539" i="1"/>
  <c r="C1538" i="1"/>
  <c r="D1536" i="1"/>
  <c r="G1536" i="1" s="1"/>
  <c r="C1536" i="1"/>
  <c r="D1535" i="1"/>
  <c r="G1535" i="1" s="1"/>
  <c r="C1535" i="1"/>
  <c r="H1535" i="1" s="1"/>
  <c r="G1534" i="1"/>
  <c r="D1534" i="1"/>
  <c r="C1534" i="1"/>
  <c r="H1534" i="1" s="1"/>
  <c r="G1533" i="1"/>
  <c r="D1533" i="1"/>
  <c r="C1533" i="1"/>
  <c r="D1532" i="1"/>
  <c r="C1532" i="1"/>
  <c r="D1531" i="1"/>
  <c r="H1531" i="1" s="1"/>
  <c r="C1531" i="1"/>
  <c r="G1530" i="1"/>
  <c r="D1530" i="1"/>
  <c r="H1530" i="1" s="1"/>
  <c r="C1530" i="1"/>
  <c r="G1529" i="1"/>
  <c r="D1529" i="1"/>
  <c r="H1529" i="1" s="1"/>
  <c r="C1529" i="1"/>
  <c r="D1528" i="1"/>
  <c r="C1528" i="1"/>
  <c r="D1527" i="1"/>
  <c r="H1527" i="1" s="1"/>
  <c r="C1527" i="1"/>
  <c r="G1526" i="1"/>
  <c r="D1526" i="1"/>
  <c r="H1526" i="1" s="1"/>
  <c r="C1526" i="1"/>
  <c r="D1525" i="1"/>
  <c r="D1524" i="1"/>
  <c r="H1524" i="1" s="1"/>
  <c r="C1524" i="1"/>
  <c r="G1523" i="1"/>
  <c r="D1523" i="1"/>
  <c r="H1523" i="1" s="1"/>
  <c r="C1523" i="1"/>
  <c r="G1522" i="1"/>
  <c r="D1522" i="1"/>
  <c r="H1522" i="1" s="1"/>
  <c r="C1522" i="1"/>
  <c r="D1521" i="1"/>
  <c r="C1521" i="1"/>
  <c r="D1520" i="1"/>
  <c r="H1520" i="1" s="1"/>
  <c r="C1520" i="1"/>
  <c r="G1519" i="1"/>
  <c r="D1519" i="1"/>
  <c r="H1519" i="1" s="1"/>
  <c r="C1519" i="1"/>
  <c r="G1518" i="1"/>
  <c r="D1518" i="1"/>
  <c r="H1518" i="1" s="1"/>
  <c r="C1518" i="1"/>
  <c r="D1517" i="1"/>
  <c r="C1517" i="1"/>
  <c r="D1516" i="1"/>
  <c r="H1516" i="1" s="1"/>
  <c r="C1516" i="1"/>
  <c r="G1515" i="1"/>
  <c r="D1515" i="1"/>
  <c r="H1515" i="1" s="1"/>
  <c r="C1515" i="1"/>
  <c r="G1514" i="1"/>
  <c r="D1514" i="1"/>
  <c r="H1514" i="1" s="1"/>
  <c r="C1514" i="1"/>
  <c r="D1513" i="1"/>
  <c r="C1513" i="1"/>
  <c r="D1512" i="1"/>
  <c r="H1512" i="1" s="1"/>
  <c r="C1512" i="1"/>
  <c r="G1511" i="1"/>
  <c r="D1511" i="1"/>
  <c r="H1511" i="1" s="1"/>
  <c r="C1511" i="1"/>
  <c r="D1510" i="1"/>
  <c r="D1509" i="1"/>
  <c r="H1509" i="1" s="1"/>
  <c r="C1509" i="1"/>
  <c r="G1508" i="1"/>
  <c r="D1508" i="1"/>
  <c r="H1508" i="1" s="1"/>
  <c r="C1508" i="1"/>
  <c r="G1507" i="1"/>
  <c r="D1507" i="1"/>
  <c r="H1507" i="1" s="1"/>
  <c r="C1507" i="1"/>
  <c r="D1506" i="1"/>
  <c r="C1506" i="1"/>
  <c r="D1505" i="1"/>
  <c r="H1505" i="1" s="1"/>
  <c r="C1505" i="1"/>
  <c r="G1504" i="1"/>
  <c r="D1504" i="1"/>
  <c r="H1504" i="1" s="1"/>
  <c r="C1504" i="1"/>
  <c r="G1503" i="1"/>
  <c r="D1503" i="1"/>
  <c r="H1503" i="1" s="1"/>
  <c r="C1503" i="1"/>
  <c r="D1502" i="1"/>
  <c r="C1502" i="1"/>
  <c r="D1501" i="1"/>
  <c r="H1501" i="1" s="1"/>
  <c r="C1501" i="1"/>
  <c r="G1500" i="1"/>
  <c r="D1500" i="1"/>
  <c r="H1500" i="1" s="1"/>
  <c r="C1500" i="1"/>
  <c r="G1499" i="1"/>
  <c r="D1499" i="1"/>
  <c r="H1499" i="1" s="1"/>
  <c r="C1499" i="1"/>
  <c r="D1498" i="1"/>
  <c r="C1498" i="1"/>
  <c r="D1497" i="1"/>
  <c r="H1497" i="1" s="1"/>
  <c r="C1497" i="1"/>
  <c r="G1496" i="1"/>
  <c r="D1496" i="1"/>
  <c r="H1496" i="1" s="1"/>
  <c r="C1496" i="1"/>
  <c r="G1495" i="1"/>
  <c r="D1495" i="1"/>
  <c r="H1495" i="1" s="1"/>
  <c r="C1495" i="1"/>
  <c r="D1494" i="1"/>
  <c r="C1494" i="1"/>
  <c r="D1493" i="1"/>
  <c r="H1493" i="1" s="1"/>
  <c r="C1493" i="1"/>
  <c r="G1492" i="1"/>
  <c r="D1492" i="1"/>
  <c r="H1492" i="1" s="1"/>
  <c r="C1492" i="1"/>
  <c r="G1491" i="1"/>
  <c r="D1491" i="1"/>
  <c r="H1491" i="1" s="1"/>
  <c r="C1491" i="1"/>
  <c r="D1490" i="1"/>
  <c r="C1490" i="1"/>
  <c r="D1489" i="1"/>
  <c r="H1489" i="1" s="1"/>
  <c r="C1489" i="1"/>
  <c r="G1488" i="1"/>
  <c r="D1488" i="1"/>
  <c r="H1488" i="1" s="1"/>
  <c r="C1488" i="1"/>
  <c r="G1487" i="1"/>
  <c r="D1487" i="1"/>
  <c r="H1487" i="1" s="1"/>
  <c r="C1487" i="1"/>
  <c r="D1486" i="1"/>
  <c r="C1486" i="1"/>
  <c r="D1485" i="1"/>
  <c r="G1484" i="1"/>
  <c r="D1484" i="1"/>
  <c r="H1484" i="1" s="1"/>
  <c r="C1484" i="1"/>
  <c r="D1483" i="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D1255" i="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D1223" i="1"/>
  <c r="C1223" i="1"/>
  <c r="D1222" i="1"/>
  <c r="C1222" i="1"/>
  <c r="G1222" i="1" s="1"/>
  <c r="H1221" i="1"/>
  <c r="D1221" i="1"/>
  <c r="C1221" i="1"/>
  <c r="G1221" i="1" s="1"/>
  <c r="H1220" i="1"/>
  <c r="D1220" i="1"/>
  <c r="C1220" i="1"/>
  <c r="G1220" i="1" s="1"/>
  <c r="D1219" i="1"/>
  <c r="C1219" i="1"/>
  <c r="D1218" i="1"/>
  <c r="C1218" i="1"/>
  <c r="G1218" i="1" s="1"/>
  <c r="H1217" i="1"/>
  <c r="D1217" i="1"/>
  <c r="C1217" i="1"/>
  <c r="G1217" i="1" s="1"/>
  <c r="H1216" i="1"/>
  <c r="D1216" i="1"/>
  <c r="C1216" i="1"/>
  <c r="G1216" i="1" s="1"/>
  <c r="D1215" i="1"/>
  <c r="C1215" i="1"/>
  <c r="D1214" i="1"/>
  <c r="C1214" i="1"/>
  <c r="G1214" i="1" s="1"/>
  <c r="H1213" i="1"/>
  <c r="D1213" i="1"/>
  <c r="C1213" i="1"/>
  <c r="G1213" i="1" s="1"/>
  <c r="H1212" i="1"/>
  <c r="D1212" i="1"/>
  <c r="C1212" i="1"/>
  <c r="G1212" i="1" s="1"/>
  <c r="D1211" i="1"/>
  <c r="C1211" i="1"/>
  <c r="D1210" i="1"/>
  <c r="C1210" i="1"/>
  <c r="G1210" i="1" s="1"/>
  <c r="H1209" i="1"/>
  <c r="D1209" i="1"/>
  <c r="C1209" i="1"/>
  <c r="G1209" i="1" s="1"/>
  <c r="H1208" i="1"/>
  <c r="D1208" i="1"/>
  <c r="C1208" i="1"/>
  <c r="G1208" i="1" s="1"/>
  <c r="D1207" i="1"/>
  <c r="D1206" i="1"/>
  <c r="C1206" i="1"/>
  <c r="G1206" i="1" s="1"/>
  <c r="H1205" i="1"/>
  <c r="D1205" i="1"/>
  <c r="C1205" i="1"/>
  <c r="G1205" i="1" s="1"/>
  <c r="H1204" i="1"/>
  <c r="D1204" i="1"/>
  <c r="C1204" i="1"/>
  <c r="G1204" i="1" s="1"/>
  <c r="D1203" i="1"/>
  <c r="C1203" i="1"/>
  <c r="D1202" i="1"/>
  <c r="C1202" i="1"/>
  <c r="G1202" i="1" s="1"/>
  <c r="H1201" i="1"/>
  <c r="D1201" i="1"/>
  <c r="C1201" i="1"/>
  <c r="G1201" i="1" s="1"/>
  <c r="H1200" i="1"/>
  <c r="D1200" i="1"/>
  <c r="C1200" i="1"/>
  <c r="G1200" i="1" s="1"/>
  <c r="D1199" i="1"/>
  <c r="C1199" i="1"/>
  <c r="D1198" i="1"/>
  <c r="C1198" i="1"/>
  <c r="G1198" i="1" s="1"/>
  <c r="H1197" i="1"/>
  <c r="D1197" i="1"/>
  <c r="C1197" i="1"/>
  <c r="G1197" i="1" s="1"/>
  <c r="H1196" i="1"/>
  <c r="D1196" i="1"/>
  <c r="C1196" i="1"/>
  <c r="G1196" i="1" s="1"/>
  <c r="D1195" i="1"/>
  <c r="C1195" i="1"/>
  <c r="D1194" i="1"/>
  <c r="C1194" i="1"/>
  <c r="G1194" i="1" s="1"/>
  <c r="H1193" i="1"/>
  <c r="D1193" i="1"/>
  <c r="C1193" i="1"/>
  <c r="G1193" i="1" s="1"/>
  <c r="H1192" i="1"/>
  <c r="D1192" i="1"/>
  <c r="C1192" i="1"/>
  <c r="G1192" i="1" s="1"/>
  <c r="D1191" i="1"/>
  <c r="C1191" i="1"/>
  <c r="D1190" i="1"/>
  <c r="C1190" i="1"/>
  <c r="G1190" i="1" s="1"/>
  <c r="H1189" i="1"/>
  <c r="D1189" i="1"/>
  <c r="C1189" i="1"/>
  <c r="G1189" i="1" s="1"/>
  <c r="H1188" i="1"/>
  <c r="D1188" i="1"/>
  <c r="C1188" i="1"/>
  <c r="G1188" i="1" s="1"/>
  <c r="D1187" i="1"/>
  <c r="C1187" i="1"/>
  <c r="D1186" i="1"/>
  <c r="C1186" i="1"/>
  <c r="G1186" i="1" s="1"/>
  <c r="H1185" i="1"/>
  <c r="D1185" i="1"/>
  <c r="C1185" i="1"/>
  <c r="G1185" i="1" s="1"/>
  <c r="H1184" i="1"/>
  <c r="D1184" i="1"/>
  <c r="C1184" i="1"/>
  <c r="G1184" i="1" s="1"/>
  <c r="D1183" i="1"/>
  <c r="C1183" i="1"/>
  <c r="D1182" i="1"/>
  <c r="C1182" i="1"/>
  <c r="G1182" i="1" s="1"/>
  <c r="H1179" i="1"/>
  <c r="D1179" i="1"/>
  <c r="C1179" i="1"/>
  <c r="G1179" i="1" s="1"/>
  <c r="H1178" i="1"/>
  <c r="D1178" i="1"/>
  <c r="C1178" i="1"/>
  <c r="G1178" i="1" s="1"/>
  <c r="D1177" i="1"/>
  <c r="C1177" i="1"/>
  <c r="D1176" i="1"/>
  <c r="C1176" i="1"/>
  <c r="G1176" i="1" s="1"/>
  <c r="H1175" i="1"/>
  <c r="D1175" i="1"/>
  <c r="C1175" i="1"/>
  <c r="G1175" i="1" s="1"/>
  <c r="H1174" i="1"/>
  <c r="D1174" i="1"/>
  <c r="C1174" i="1"/>
  <c r="G1174" i="1" s="1"/>
  <c r="D1173" i="1"/>
  <c r="C1173" i="1"/>
  <c r="D1172" i="1"/>
  <c r="C1172" i="1"/>
  <c r="G1172" i="1" s="1"/>
  <c r="H1171" i="1"/>
  <c r="D1171" i="1"/>
  <c r="C1171" i="1"/>
  <c r="G1171" i="1" s="1"/>
  <c r="H1170" i="1"/>
  <c r="D1170" i="1"/>
  <c r="C1170" i="1"/>
  <c r="G1170" i="1" s="1"/>
  <c r="D1169" i="1"/>
  <c r="C1169" i="1"/>
  <c r="D1168" i="1"/>
  <c r="C1168" i="1"/>
  <c r="G1168" i="1" s="1"/>
  <c r="H1167" i="1"/>
  <c r="D1167" i="1"/>
  <c r="C1167" i="1"/>
  <c r="G1167" i="1" s="1"/>
  <c r="H1166" i="1"/>
  <c r="D1166" i="1"/>
  <c r="C1166" i="1"/>
  <c r="G1166" i="1" s="1"/>
  <c r="D1165" i="1"/>
  <c r="C1165" i="1"/>
  <c r="D1164" i="1"/>
  <c r="C1164" i="1"/>
  <c r="G1164" i="1" s="1"/>
  <c r="H1163" i="1"/>
  <c r="D1163" i="1"/>
  <c r="C1163" i="1"/>
  <c r="G1163" i="1" s="1"/>
  <c r="H1162" i="1"/>
  <c r="D1162" i="1"/>
  <c r="C1162" i="1"/>
  <c r="G1162" i="1" s="1"/>
  <c r="D1161" i="1"/>
  <c r="C1161" i="1"/>
  <c r="D1160" i="1"/>
  <c r="C1160" i="1"/>
  <c r="G1160" i="1" s="1"/>
  <c r="H1159" i="1"/>
  <c r="D1159" i="1"/>
  <c r="C1159" i="1"/>
  <c r="G1159" i="1" s="1"/>
  <c r="H1158" i="1"/>
  <c r="D1158" i="1"/>
  <c r="C1158" i="1"/>
  <c r="G1158" i="1" s="1"/>
  <c r="D1157" i="1"/>
  <c r="C1157" i="1"/>
  <c r="D1156" i="1"/>
  <c r="C1156" i="1"/>
  <c r="G1156" i="1" s="1"/>
  <c r="H1155" i="1"/>
  <c r="D1155" i="1"/>
  <c r="C1155" i="1"/>
  <c r="G1155" i="1" s="1"/>
  <c r="H1154" i="1"/>
  <c r="D1154" i="1"/>
  <c r="C1154" i="1"/>
  <c r="G1154" i="1" s="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G1124" i="1"/>
  <c r="C1124" i="1"/>
  <c r="H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H895" i="1" s="1"/>
  <c r="G894" i="1"/>
  <c r="D894" i="1"/>
  <c r="C894" i="1"/>
  <c r="H894" i="1" s="1"/>
  <c r="G893" i="1"/>
  <c r="D893" i="1"/>
  <c r="C893" i="1"/>
  <c r="H893" i="1" s="1"/>
  <c r="D892" i="1"/>
  <c r="C892" i="1"/>
  <c r="D891" i="1"/>
  <c r="C891" i="1"/>
  <c r="H891" i="1" s="1"/>
  <c r="G890" i="1"/>
  <c r="D890" i="1"/>
  <c r="C890" i="1"/>
  <c r="H890" i="1" s="1"/>
  <c r="G889" i="1"/>
  <c r="D889" i="1"/>
  <c r="C889" i="1"/>
  <c r="H889" i="1" s="1"/>
  <c r="D888" i="1"/>
  <c r="C888" i="1"/>
  <c r="D887" i="1"/>
  <c r="C887" i="1"/>
  <c r="H887" i="1" s="1"/>
  <c r="G886" i="1"/>
  <c r="D886" i="1"/>
  <c r="C886" i="1"/>
  <c r="H886" i="1" s="1"/>
  <c r="G885" i="1"/>
  <c r="D885" i="1"/>
  <c r="C885" i="1"/>
  <c r="H885" i="1" s="1"/>
  <c r="D884" i="1"/>
  <c r="C884" i="1"/>
  <c r="D883" i="1"/>
  <c r="C883" i="1"/>
  <c r="H883" i="1" s="1"/>
  <c r="G882" i="1"/>
  <c r="D882" i="1"/>
  <c r="C882" i="1"/>
  <c r="H882" i="1" s="1"/>
  <c r="G881" i="1"/>
  <c r="D881" i="1"/>
  <c r="C881" i="1"/>
  <c r="H881" i="1" s="1"/>
  <c r="D880" i="1"/>
  <c r="C880" i="1"/>
  <c r="D879" i="1"/>
  <c r="C879" i="1"/>
  <c r="H879" i="1" s="1"/>
  <c r="G878" i="1"/>
  <c r="D878" i="1"/>
  <c r="C878" i="1"/>
  <c r="H878" i="1" s="1"/>
  <c r="G877" i="1"/>
  <c r="D877" i="1"/>
  <c r="C877" i="1"/>
  <c r="H877" i="1" s="1"/>
  <c r="D876" i="1"/>
  <c r="C876" i="1"/>
  <c r="D875" i="1"/>
  <c r="C875" i="1"/>
  <c r="H875" i="1" s="1"/>
  <c r="G874" i="1"/>
  <c r="D874" i="1"/>
  <c r="C874" i="1"/>
  <c r="H874" i="1" s="1"/>
  <c r="G873" i="1"/>
  <c r="D873" i="1"/>
  <c r="C873" i="1"/>
  <c r="H873" i="1" s="1"/>
  <c r="D872" i="1"/>
  <c r="C872" i="1"/>
  <c r="D871" i="1"/>
  <c r="C871" i="1"/>
  <c r="H871" i="1" s="1"/>
  <c r="G870" i="1"/>
  <c r="D870" i="1"/>
  <c r="C870" i="1"/>
  <c r="H870" i="1" s="1"/>
  <c r="G869" i="1"/>
  <c r="D869" i="1"/>
  <c r="C869" i="1"/>
  <c r="H869" i="1" s="1"/>
  <c r="D868" i="1"/>
  <c r="C868" i="1"/>
  <c r="D867" i="1"/>
  <c r="C867" i="1"/>
  <c r="H867" i="1" s="1"/>
  <c r="G866" i="1"/>
  <c r="D866" i="1"/>
  <c r="C866" i="1"/>
  <c r="H866" i="1" s="1"/>
  <c r="G865" i="1"/>
  <c r="D865" i="1"/>
  <c r="C865" i="1"/>
  <c r="H865" i="1" s="1"/>
  <c r="D864" i="1"/>
  <c r="C864" i="1"/>
  <c r="D863" i="1"/>
  <c r="C863" i="1"/>
  <c r="H863" i="1" s="1"/>
  <c r="G862" i="1"/>
  <c r="D862" i="1"/>
  <c r="C862" i="1"/>
  <c r="H862" i="1" s="1"/>
  <c r="G861" i="1"/>
  <c r="D861" i="1"/>
  <c r="C861" i="1"/>
  <c r="H861" i="1" s="1"/>
  <c r="D860" i="1"/>
  <c r="C860" i="1"/>
  <c r="D859" i="1"/>
  <c r="C859" i="1"/>
  <c r="H859" i="1" s="1"/>
  <c r="G858" i="1"/>
  <c r="D858" i="1"/>
  <c r="C858" i="1"/>
  <c r="H858" i="1" s="1"/>
  <c r="G857" i="1"/>
  <c r="D857" i="1"/>
  <c r="C857" i="1"/>
  <c r="H857" i="1" s="1"/>
  <c r="D856" i="1"/>
  <c r="C856" i="1"/>
  <c r="D855" i="1"/>
  <c r="C855" i="1"/>
  <c r="H855" i="1" s="1"/>
  <c r="G854" i="1"/>
  <c r="D854" i="1"/>
  <c r="C854" i="1"/>
  <c r="H854" i="1" s="1"/>
  <c r="G853" i="1"/>
  <c r="D853" i="1"/>
  <c r="C853" i="1"/>
  <c r="H853" i="1" s="1"/>
  <c r="D852" i="1"/>
  <c r="C852" i="1"/>
  <c r="D851" i="1"/>
  <c r="C851" i="1"/>
  <c r="H851" i="1" s="1"/>
  <c r="G850" i="1"/>
  <c r="D850" i="1"/>
  <c r="C850" i="1"/>
  <c r="H850" i="1" s="1"/>
  <c r="G849" i="1"/>
  <c r="D849" i="1"/>
  <c r="C849" i="1"/>
  <c r="H849" i="1" s="1"/>
  <c r="D848" i="1"/>
  <c r="C848" i="1"/>
  <c r="D847" i="1"/>
  <c r="C847" i="1"/>
  <c r="H847" i="1" s="1"/>
  <c r="G846" i="1"/>
  <c r="D846" i="1"/>
  <c r="C846" i="1"/>
  <c r="H846" i="1" s="1"/>
  <c r="G845" i="1"/>
  <c r="D845" i="1"/>
  <c r="C845" i="1"/>
  <c r="H845" i="1" s="1"/>
  <c r="D844" i="1"/>
  <c r="C844" i="1"/>
  <c r="D843" i="1"/>
  <c r="C843" i="1"/>
  <c r="H843" i="1" s="1"/>
  <c r="G842" i="1"/>
  <c r="D842" i="1"/>
  <c r="C842" i="1"/>
  <c r="H842" i="1" s="1"/>
  <c r="G841" i="1"/>
  <c r="D841" i="1"/>
  <c r="C841" i="1"/>
  <c r="H841" i="1" s="1"/>
  <c r="D840" i="1"/>
  <c r="C840" i="1"/>
  <c r="D839" i="1"/>
  <c r="C839" i="1"/>
  <c r="H839" i="1" s="1"/>
  <c r="G838" i="1"/>
  <c r="D838" i="1"/>
  <c r="C838" i="1"/>
  <c r="H838" i="1" s="1"/>
  <c r="G837" i="1"/>
  <c r="D837" i="1"/>
  <c r="C837" i="1"/>
  <c r="H837" i="1" s="1"/>
  <c r="D836" i="1"/>
  <c r="C836" i="1"/>
  <c r="D835" i="1"/>
  <c r="C835" i="1"/>
  <c r="H835" i="1" s="1"/>
  <c r="G834" i="1"/>
  <c r="D834" i="1"/>
  <c r="C834" i="1"/>
  <c r="H834" i="1" s="1"/>
  <c r="G833" i="1"/>
  <c r="D833" i="1"/>
  <c r="C833" i="1"/>
  <c r="H833" i="1" s="1"/>
  <c r="D832" i="1"/>
  <c r="C832" i="1"/>
  <c r="D831" i="1"/>
  <c r="C831" i="1"/>
  <c r="H831" i="1" s="1"/>
  <c r="G830" i="1"/>
  <c r="D830" i="1"/>
  <c r="C830" i="1"/>
  <c r="H830" i="1" s="1"/>
  <c r="G829" i="1"/>
  <c r="D829" i="1"/>
  <c r="C829" i="1"/>
  <c r="H829" i="1" s="1"/>
  <c r="D828" i="1"/>
  <c r="C828" i="1"/>
  <c r="D827" i="1"/>
  <c r="C827" i="1"/>
  <c r="H827" i="1" s="1"/>
  <c r="G826" i="1"/>
  <c r="D826" i="1"/>
  <c r="C826" i="1"/>
  <c r="H826" i="1" s="1"/>
  <c r="G825" i="1"/>
  <c r="D825" i="1"/>
  <c r="C825" i="1"/>
  <c r="H825" i="1" s="1"/>
  <c r="D824" i="1"/>
  <c r="C824" i="1"/>
  <c r="D823" i="1"/>
  <c r="C823" i="1"/>
  <c r="H823" i="1" s="1"/>
  <c r="G822" i="1"/>
  <c r="D822" i="1"/>
  <c r="C822" i="1"/>
  <c r="H822" i="1" s="1"/>
  <c r="G821" i="1"/>
  <c r="D821" i="1"/>
  <c r="C821" i="1"/>
  <c r="H821" i="1" s="1"/>
  <c r="D820" i="1"/>
  <c r="C820" i="1"/>
  <c r="D819" i="1"/>
  <c r="C819" i="1"/>
  <c r="H819" i="1" s="1"/>
  <c r="G818" i="1"/>
  <c r="D818" i="1"/>
  <c r="C818" i="1"/>
  <c r="H818" i="1" s="1"/>
  <c r="G817" i="1"/>
  <c r="D817" i="1"/>
  <c r="C817" i="1"/>
  <c r="H817" i="1" s="1"/>
  <c r="D816" i="1"/>
  <c r="C816" i="1"/>
  <c r="D815" i="1"/>
  <c r="C815" i="1"/>
  <c r="H815" i="1" s="1"/>
  <c r="G814" i="1"/>
  <c r="D814" i="1"/>
  <c r="C814" i="1"/>
  <c r="H814" i="1" s="1"/>
  <c r="G813" i="1"/>
  <c r="D813" i="1"/>
  <c r="C813" i="1"/>
  <c r="H813" i="1" s="1"/>
  <c r="D812" i="1"/>
  <c r="C812" i="1"/>
  <c r="D811" i="1"/>
  <c r="C811" i="1"/>
  <c r="H811" i="1" s="1"/>
  <c r="G810" i="1"/>
  <c r="D810" i="1"/>
  <c r="C810" i="1"/>
  <c r="H810" i="1" s="1"/>
  <c r="G809" i="1"/>
  <c r="D809" i="1"/>
  <c r="C809" i="1"/>
  <c r="H809" i="1" s="1"/>
  <c r="D808" i="1"/>
  <c r="C808" i="1"/>
  <c r="D807" i="1"/>
  <c r="C807" i="1"/>
  <c r="H807" i="1" s="1"/>
  <c r="G806" i="1"/>
  <c r="D806" i="1"/>
  <c r="C806" i="1"/>
  <c r="H806" i="1" s="1"/>
  <c r="G805" i="1"/>
  <c r="D805" i="1"/>
  <c r="C805" i="1"/>
  <c r="H805" i="1" s="1"/>
  <c r="D804" i="1"/>
  <c r="C804" i="1"/>
  <c r="D803" i="1"/>
  <c r="C803" i="1"/>
  <c r="H803" i="1" s="1"/>
  <c r="G802" i="1"/>
  <c r="D802" i="1"/>
  <c r="C802" i="1"/>
  <c r="H802" i="1" s="1"/>
  <c r="G801" i="1"/>
  <c r="D801" i="1"/>
  <c r="C801" i="1"/>
  <c r="H801" i="1" s="1"/>
  <c r="D800" i="1"/>
  <c r="C800" i="1"/>
  <c r="D799" i="1"/>
  <c r="C799" i="1"/>
  <c r="H799" i="1" s="1"/>
  <c r="G798" i="1"/>
  <c r="D798" i="1"/>
  <c r="C798" i="1"/>
  <c r="H798" i="1" s="1"/>
  <c r="G797" i="1"/>
  <c r="D797" i="1"/>
  <c r="C797" i="1"/>
  <c r="H797" i="1" s="1"/>
  <c r="D796" i="1"/>
  <c r="C796" i="1"/>
  <c r="D795" i="1"/>
  <c r="C795" i="1"/>
  <c r="H795" i="1" s="1"/>
  <c r="G794" i="1"/>
  <c r="D794" i="1"/>
  <c r="C794" i="1"/>
  <c r="H794" i="1" s="1"/>
  <c r="G793" i="1"/>
  <c r="D793" i="1"/>
  <c r="C793" i="1"/>
  <c r="H793" i="1" s="1"/>
  <c r="D792" i="1"/>
  <c r="C792" i="1"/>
  <c r="D791" i="1"/>
  <c r="C791" i="1"/>
  <c r="H791" i="1" s="1"/>
  <c r="G790" i="1"/>
  <c r="D790" i="1"/>
  <c r="C790" i="1"/>
  <c r="H790" i="1" s="1"/>
  <c r="G789" i="1"/>
  <c r="D789" i="1"/>
  <c r="C789" i="1"/>
  <c r="H789" i="1" s="1"/>
  <c r="D788" i="1"/>
  <c r="C788" i="1"/>
  <c r="D787" i="1"/>
  <c r="C787" i="1"/>
  <c r="H787" i="1" s="1"/>
  <c r="G786" i="1"/>
  <c r="D786" i="1"/>
  <c r="C786" i="1"/>
  <c r="H786" i="1" s="1"/>
  <c r="G785" i="1"/>
  <c r="D785" i="1"/>
  <c r="C785" i="1"/>
  <c r="H785" i="1" s="1"/>
  <c r="D784" i="1"/>
  <c r="C784" i="1"/>
  <c r="D783" i="1"/>
  <c r="C783" i="1"/>
  <c r="H783" i="1" s="1"/>
  <c r="G782" i="1"/>
  <c r="D782" i="1"/>
  <c r="C782" i="1"/>
  <c r="H782" i="1" s="1"/>
  <c r="G781" i="1"/>
  <c r="D781" i="1"/>
  <c r="C781" i="1"/>
  <c r="H781" i="1" s="1"/>
  <c r="D780" i="1"/>
  <c r="C780" i="1"/>
  <c r="D779" i="1"/>
  <c r="C779" i="1"/>
  <c r="H779" i="1" s="1"/>
  <c r="G778" i="1"/>
  <c r="D778" i="1"/>
  <c r="C778" i="1"/>
  <c r="H778" i="1" s="1"/>
  <c r="G777" i="1"/>
  <c r="D777" i="1"/>
  <c r="C777" i="1"/>
  <c r="H777" i="1" s="1"/>
  <c r="D776" i="1"/>
  <c r="C776" i="1"/>
  <c r="D775" i="1"/>
  <c r="C775" i="1"/>
  <c r="H775" i="1" s="1"/>
  <c r="G774" i="1"/>
  <c r="D774" i="1"/>
  <c r="C774" i="1"/>
  <c r="H774" i="1" s="1"/>
  <c r="G773" i="1"/>
  <c r="D773" i="1"/>
  <c r="C773" i="1"/>
  <c r="H773" i="1" s="1"/>
  <c r="D772" i="1"/>
  <c r="C772" i="1"/>
  <c r="D771" i="1"/>
  <c r="C771" i="1"/>
  <c r="H771" i="1" s="1"/>
  <c r="G770" i="1"/>
  <c r="D770" i="1"/>
  <c r="C770" i="1"/>
  <c r="H770" i="1" s="1"/>
  <c r="G769" i="1"/>
  <c r="D769" i="1"/>
  <c r="C769" i="1"/>
  <c r="H769" i="1" s="1"/>
  <c r="D768" i="1"/>
  <c r="C768" i="1"/>
  <c r="D767" i="1"/>
  <c r="C767" i="1"/>
  <c r="H767" i="1" s="1"/>
  <c r="G766" i="1"/>
  <c r="D766" i="1"/>
  <c r="C766" i="1"/>
  <c r="H766" i="1" s="1"/>
  <c r="G765" i="1"/>
  <c r="D765" i="1"/>
  <c r="C765" i="1"/>
  <c r="H765" i="1" s="1"/>
  <c r="D764" i="1"/>
  <c r="C764" i="1"/>
  <c r="D763" i="1"/>
  <c r="C763" i="1"/>
  <c r="H763" i="1" s="1"/>
  <c r="G762" i="1"/>
  <c r="D762" i="1"/>
  <c r="C762" i="1"/>
  <c r="H762" i="1" s="1"/>
  <c r="G761" i="1"/>
  <c r="D761" i="1"/>
  <c r="C761" i="1"/>
  <c r="H761" i="1" s="1"/>
  <c r="D760" i="1"/>
  <c r="C760" i="1"/>
  <c r="D759" i="1"/>
  <c r="C759" i="1"/>
  <c r="H759" i="1" s="1"/>
  <c r="G758" i="1"/>
  <c r="D758" i="1"/>
  <c r="C758" i="1"/>
  <c r="H758" i="1" s="1"/>
  <c r="G757" i="1"/>
  <c r="D757" i="1"/>
  <c r="C757" i="1"/>
  <c r="H757" i="1" s="1"/>
  <c r="D756" i="1"/>
  <c r="C756" i="1"/>
  <c r="D755" i="1"/>
  <c r="C755" i="1"/>
  <c r="H755" i="1" s="1"/>
  <c r="G754" i="1"/>
  <c r="D754" i="1"/>
  <c r="C754" i="1"/>
  <c r="H754" i="1" s="1"/>
  <c r="G753" i="1"/>
  <c r="D753" i="1"/>
  <c r="C753" i="1"/>
  <c r="H753" i="1" s="1"/>
  <c r="D752" i="1"/>
  <c r="C752" i="1"/>
  <c r="D751" i="1"/>
  <c r="C751" i="1"/>
  <c r="H751" i="1" s="1"/>
  <c r="G750" i="1"/>
  <c r="D750" i="1"/>
  <c r="C750" i="1"/>
  <c r="H750" i="1" s="1"/>
  <c r="G749" i="1"/>
  <c r="D749" i="1"/>
  <c r="C749" i="1"/>
  <c r="H749" i="1" s="1"/>
  <c r="D748" i="1"/>
  <c r="C748" i="1"/>
  <c r="D747" i="1"/>
  <c r="C747" i="1"/>
  <c r="H747" i="1" s="1"/>
  <c r="G746" i="1"/>
  <c r="D746" i="1"/>
  <c r="C746" i="1"/>
  <c r="H746" i="1" s="1"/>
  <c r="G745" i="1"/>
  <c r="D745" i="1"/>
  <c r="C745" i="1"/>
  <c r="H745" i="1" s="1"/>
  <c r="D744" i="1"/>
  <c r="C744" i="1"/>
  <c r="D743" i="1"/>
  <c r="C743" i="1"/>
  <c r="H743" i="1" s="1"/>
  <c r="G742" i="1"/>
  <c r="D742" i="1"/>
  <c r="C742" i="1"/>
  <c r="H742" i="1" s="1"/>
  <c r="G741" i="1"/>
  <c r="D741" i="1"/>
  <c r="C741" i="1"/>
  <c r="H741" i="1" s="1"/>
  <c r="D740" i="1"/>
  <c r="C740" i="1"/>
  <c r="D739" i="1"/>
  <c r="C739" i="1"/>
  <c r="H739" i="1" s="1"/>
  <c r="G738" i="1"/>
  <c r="D738" i="1"/>
  <c r="C738" i="1"/>
  <c r="H738" i="1" s="1"/>
  <c r="D737" i="1"/>
  <c r="G737" i="1" s="1"/>
  <c r="C737" i="1"/>
  <c r="D736" i="1"/>
  <c r="C736" i="1"/>
  <c r="D735" i="1"/>
  <c r="C735" i="1"/>
  <c r="H735" i="1" s="1"/>
  <c r="G734" i="1"/>
  <c r="D734" i="1"/>
  <c r="C734" i="1"/>
  <c r="G733" i="1"/>
  <c r="D733" i="1"/>
  <c r="C733" i="1"/>
  <c r="H733" i="1" s="1"/>
  <c r="D732" i="1"/>
  <c r="C732" i="1"/>
  <c r="D731" i="1"/>
  <c r="C731" i="1"/>
  <c r="G730" i="1"/>
  <c r="D730" i="1"/>
  <c r="C730" i="1"/>
  <c r="H730" i="1" s="1"/>
  <c r="D729" i="1"/>
  <c r="G729" i="1" s="1"/>
  <c r="C729" i="1"/>
  <c r="D728" i="1"/>
  <c r="C728" i="1"/>
  <c r="D727" i="1"/>
  <c r="C727" i="1"/>
  <c r="G726" i="1"/>
  <c r="D726" i="1"/>
  <c r="C726" i="1"/>
  <c r="D725" i="1"/>
  <c r="G725" i="1" s="1"/>
  <c r="C725" i="1"/>
  <c r="D724" i="1"/>
  <c r="C724" i="1"/>
  <c r="D723" i="1"/>
  <c r="C723" i="1"/>
  <c r="H723" i="1" s="1"/>
  <c r="G722" i="1"/>
  <c r="D722" i="1"/>
  <c r="C722" i="1"/>
  <c r="H722" i="1" s="1"/>
  <c r="G721" i="1"/>
  <c r="D721" i="1"/>
  <c r="C721" i="1"/>
  <c r="H721" i="1" s="1"/>
  <c r="D720" i="1"/>
  <c r="C720" i="1"/>
  <c r="D719" i="1"/>
  <c r="C719" i="1"/>
  <c r="G718" i="1"/>
  <c r="D718" i="1"/>
  <c r="C718" i="1"/>
  <c r="H718" i="1" s="1"/>
  <c r="G717" i="1"/>
  <c r="D717" i="1"/>
  <c r="C717" i="1"/>
  <c r="D716" i="1"/>
  <c r="C716" i="1"/>
  <c r="D715" i="1"/>
  <c r="C715" i="1"/>
  <c r="H715" i="1" s="1"/>
  <c r="G714" i="1"/>
  <c r="D714" i="1"/>
  <c r="C714" i="1"/>
  <c r="H714" i="1" s="1"/>
  <c r="G713" i="1"/>
  <c r="D713" i="1"/>
  <c r="C713" i="1"/>
  <c r="H713" i="1" s="1"/>
  <c r="D712" i="1"/>
  <c r="C712" i="1"/>
  <c r="D711" i="1"/>
  <c r="C711" i="1"/>
  <c r="H711" i="1" s="1"/>
  <c r="G710" i="1"/>
  <c r="D710" i="1"/>
  <c r="C710" i="1"/>
  <c r="H710" i="1" s="1"/>
  <c r="G709" i="1"/>
  <c r="D709" i="1"/>
  <c r="C709" i="1"/>
  <c r="H709" i="1" s="1"/>
  <c r="D708" i="1"/>
  <c r="C708" i="1"/>
  <c r="D707" i="1"/>
  <c r="C707" i="1"/>
  <c r="H707" i="1" s="1"/>
  <c r="G706" i="1"/>
  <c r="D706" i="1"/>
  <c r="C706" i="1"/>
  <c r="H706" i="1" s="1"/>
  <c r="G705" i="1"/>
  <c r="D705" i="1"/>
  <c r="C705" i="1"/>
  <c r="H705" i="1" s="1"/>
  <c r="D704" i="1"/>
  <c r="C704" i="1"/>
  <c r="D703" i="1"/>
  <c r="C703" i="1"/>
  <c r="H703" i="1" s="1"/>
  <c r="G702" i="1"/>
  <c r="D702" i="1"/>
  <c r="C702" i="1"/>
  <c r="H702" i="1" s="1"/>
  <c r="G701" i="1"/>
  <c r="D701" i="1"/>
  <c r="C701" i="1"/>
  <c r="H701" i="1" s="1"/>
  <c r="D700" i="1"/>
  <c r="C700" i="1"/>
  <c r="D699" i="1"/>
  <c r="C699" i="1"/>
  <c r="H699" i="1" s="1"/>
  <c r="G698" i="1"/>
  <c r="D698" i="1"/>
  <c r="C698" i="1"/>
  <c r="H698" i="1" s="1"/>
  <c r="G697" i="1"/>
  <c r="D697" i="1"/>
  <c r="C697" i="1"/>
  <c r="H697" i="1" s="1"/>
  <c r="D696" i="1"/>
  <c r="C696" i="1"/>
  <c r="D695" i="1"/>
  <c r="C695" i="1"/>
  <c r="H695" i="1" s="1"/>
  <c r="G694" i="1"/>
  <c r="D694" i="1"/>
  <c r="C694" i="1"/>
  <c r="H694" i="1" s="1"/>
  <c r="G693" i="1"/>
  <c r="D693" i="1"/>
  <c r="C693" i="1"/>
  <c r="H693" i="1" s="1"/>
  <c r="D692" i="1"/>
  <c r="C692" i="1"/>
  <c r="D691" i="1"/>
  <c r="C691" i="1"/>
  <c r="H691" i="1" s="1"/>
  <c r="G690" i="1"/>
  <c r="D690" i="1"/>
  <c r="C690" i="1"/>
  <c r="H690" i="1" s="1"/>
  <c r="D689" i="1"/>
  <c r="G689" i="1" s="1"/>
  <c r="C689" i="1"/>
  <c r="D688" i="1"/>
  <c r="C688" i="1"/>
  <c r="D687" i="1"/>
  <c r="C687" i="1"/>
  <c r="H687" i="1" s="1"/>
  <c r="G686" i="1"/>
  <c r="D686" i="1"/>
  <c r="C686" i="1"/>
  <c r="H686" i="1" s="1"/>
  <c r="D685" i="1"/>
  <c r="G685" i="1" s="1"/>
  <c r="C685" i="1"/>
  <c r="D684" i="1"/>
  <c r="C684" i="1"/>
  <c r="D683" i="1"/>
  <c r="C683" i="1"/>
  <c r="H683" i="1" s="1"/>
  <c r="G682" i="1"/>
  <c r="D682" i="1"/>
  <c r="C682" i="1"/>
  <c r="H682" i="1" s="1"/>
  <c r="D681" i="1"/>
  <c r="G681" i="1" s="1"/>
  <c r="C681" i="1"/>
  <c r="D680" i="1"/>
  <c r="C680" i="1"/>
  <c r="D679" i="1"/>
  <c r="C679" i="1"/>
  <c r="G678" i="1"/>
  <c r="D678" i="1"/>
  <c r="C678" i="1"/>
  <c r="H678" i="1" s="1"/>
  <c r="D677" i="1"/>
  <c r="G677" i="1" s="1"/>
  <c r="C677" i="1"/>
  <c r="D676" i="1"/>
  <c r="C676" i="1"/>
  <c r="D675" i="1"/>
  <c r="C675" i="1"/>
  <c r="H675" i="1" s="1"/>
  <c r="G674" i="1"/>
  <c r="D674" i="1"/>
  <c r="C674" i="1"/>
  <c r="H674" i="1" s="1"/>
  <c r="D673" i="1"/>
  <c r="G673" i="1" s="1"/>
  <c r="C673" i="1"/>
  <c r="D672" i="1"/>
  <c r="C672" i="1"/>
  <c r="D671" i="1"/>
  <c r="C671" i="1"/>
  <c r="H671" i="1" s="1"/>
  <c r="G670" i="1"/>
  <c r="D670" i="1"/>
  <c r="C670" i="1"/>
  <c r="H670" i="1" s="1"/>
  <c r="D669" i="1"/>
  <c r="G669" i="1" s="1"/>
  <c r="C669" i="1"/>
  <c r="D668" i="1"/>
  <c r="C668" i="1"/>
  <c r="D667" i="1"/>
  <c r="C667" i="1"/>
  <c r="H667" i="1" s="1"/>
  <c r="G666" i="1"/>
  <c r="D666" i="1"/>
  <c r="C666" i="1"/>
  <c r="H666" i="1" s="1"/>
  <c r="D665" i="1"/>
  <c r="G665" i="1" s="1"/>
  <c r="C665" i="1"/>
  <c r="D664" i="1"/>
  <c r="C664" i="1"/>
  <c r="D663" i="1"/>
  <c r="C663" i="1"/>
  <c r="H663" i="1" s="1"/>
  <c r="G662" i="1"/>
  <c r="D662" i="1"/>
  <c r="C662" i="1"/>
  <c r="H662" i="1" s="1"/>
  <c r="D661" i="1"/>
  <c r="G661" i="1" s="1"/>
  <c r="C661" i="1"/>
  <c r="D660" i="1"/>
  <c r="C660" i="1"/>
  <c r="D659" i="1"/>
  <c r="C659" i="1"/>
  <c r="H659" i="1" s="1"/>
  <c r="G658" i="1"/>
  <c r="D658" i="1"/>
  <c r="C658" i="1"/>
  <c r="H658" i="1" s="1"/>
  <c r="D657" i="1"/>
  <c r="G657" i="1" s="1"/>
  <c r="C657" i="1"/>
  <c r="D656" i="1"/>
  <c r="C656" i="1"/>
  <c r="D655" i="1"/>
  <c r="C655" i="1"/>
  <c r="H655" i="1" s="1"/>
  <c r="G654" i="1"/>
  <c r="D654" i="1"/>
  <c r="C654" i="1"/>
  <c r="H654" i="1" s="1"/>
  <c r="D653" i="1"/>
  <c r="G653" i="1" s="1"/>
  <c r="C653" i="1"/>
  <c r="D652" i="1"/>
  <c r="C652" i="1"/>
  <c r="D651" i="1"/>
  <c r="C651" i="1"/>
  <c r="G650" i="1"/>
  <c r="D650" i="1"/>
  <c r="C650" i="1"/>
  <c r="H650" i="1" s="1"/>
  <c r="D649" i="1"/>
  <c r="G649" i="1" s="1"/>
  <c r="C649" i="1"/>
  <c r="D648" i="1"/>
  <c r="C648" i="1"/>
  <c r="D647" i="1"/>
  <c r="C647" i="1"/>
  <c r="D646" i="1"/>
  <c r="G646" i="1" s="1"/>
  <c r="C646" i="1"/>
  <c r="H646" i="1" s="1"/>
  <c r="D645" i="1"/>
  <c r="G645" i="1" s="1"/>
  <c r="C645" i="1"/>
  <c r="D636" i="1"/>
  <c r="C636" i="1"/>
  <c r="D635" i="1"/>
  <c r="C635" i="1"/>
  <c r="D632" i="1"/>
  <c r="C632" i="1"/>
  <c r="D631" i="1"/>
  <c r="C631" i="1"/>
  <c r="H631" i="1" s="1"/>
  <c r="G630" i="1"/>
  <c r="D630" i="1"/>
  <c r="C630" i="1"/>
  <c r="H630" i="1" s="1"/>
  <c r="D629" i="1"/>
  <c r="G629" i="1" s="1"/>
  <c r="C629" i="1"/>
  <c r="D628" i="1"/>
  <c r="C628" i="1"/>
  <c r="D627" i="1"/>
  <c r="C627" i="1"/>
  <c r="H627" i="1" s="1"/>
  <c r="G626" i="1"/>
  <c r="D626" i="1"/>
  <c r="C626" i="1"/>
  <c r="H626" i="1" s="1"/>
  <c r="D625" i="1"/>
  <c r="G625" i="1" s="1"/>
  <c r="C625" i="1"/>
  <c r="D624" i="1"/>
  <c r="C624" i="1"/>
  <c r="G622" i="1"/>
  <c r="D622" i="1"/>
  <c r="C622" i="1"/>
  <c r="H622" i="1" s="1"/>
  <c r="D621" i="1"/>
  <c r="G621" i="1" s="1"/>
  <c r="C621" i="1"/>
  <c r="D620" i="1"/>
  <c r="C620" i="1"/>
  <c r="D619" i="1"/>
  <c r="C619" i="1"/>
  <c r="H619" i="1" s="1"/>
  <c r="G618" i="1"/>
  <c r="D618" i="1"/>
  <c r="C618" i="1"/>
  <c r="H618" i="1" s="1"/>
  <c r="D617" i="1"/>
  <c r="G617" i="1" s="1"/>
  <c r="C617" i="1"/>
  <c r="D616" i="1"/>
  <c r="C616" i="1"/>
  <c r="D615" i="1"/>
  <c r="C615" i="1"/>
  <c r="H615" i="1" s="1"/>
  <c r="G614" i="1"/>
  <c r="D614" i="1"/>
  <c r="C614" i="1"/>
  <c r="H614" i="1" s="1"/>
  <c r="D613" i="1"/>
  <c r="G613" i="1" s="1"/>
  <c r="C613" i="1"/>
  <c r="D612" i="1"/>
  <c r="C612" i="1"/>
  <c r="D611" i="1"/>
  <c r="C611" i="1"/>
  <c r="H611" i="1" s="1"/>
  <c r="G610" i="1"/>
  <c r="D610" i="1"/>
  <c r="C610" i="1"/>
  <c r="H610" i="1" s="1"/>
  <c r="D609" i="1"/>
  <c r="G609" i="1" s="1"/>
  <c r="C609" i="1"/>
  <c r="D608" i="1"/>
  <c r="C608" i="1"/>
  <c r="D607" i="1"/>
  <c r="C607" i="1"/>
  <c r="H607" i="1" s="1"/>
  <c r="G606" i="1"/>
  <c r="D606" i="1"/>
  <c r="C606" i="1"/>
  <c r="H606" i="1" s="1"/>
  <c r="D605" i="1"/>
  <c r="G605" i="1" s="1"/>
  <c r="C605" i="1"/>
  <c r="D604" i="1"/>
  <c r="C604" i="1"/>
  <c r="D603" i="1"/>
  <c r="C603" i="1"/>
  <c r="H603" i="1" s="1"/>
  <c r="G602" i="1"/>
  <c r="D602" i="1"/>
  <c r="C602" i="1"/>
  <c r="H602" i="1" s="1"/>
  <c r="D601" i="1"/>
  <c r="G601" i="1" s="1"/>
  <c r="C601" i="1"/>
  <c r="D600" i="1"/>
  <c r="C600" i="1"/>
  <c r="D599" i="1"/>
  <c r="C599" i="1"/>
  <c r="H599" i="1" s="1"/>
  <c r="G598" i="1"/>
  <c r="D598" i="1"/>
  <c r="C598" i="1"/>
  <c r="H598" i="1" s="1"/>
  <c r="D597" i="1"/>
  <c r="G597" i="1" s="1"/>
  <c r="C597" i="1"/>
  <c r="D596" i="1"/>
  <c r="C596" i="1"/>
  <c r="D595" i="1"/>
  <c r="C595" i="1"/>
  <c r="H595" i="1" s="1"/>
  <c r="G594" i="1"/>
  <c r="D594" i="1"/>
  <c r="C594" i="1"/>
  <c r="H594" i="1" s="1"/>
  <c r="D593" i="1"/>
  <c r="G593" i="1" s="1"/>
  <c r="C593" i="1"/>
  <c r="D592" i="1"/>
  <c r="C592" i="1"/>
  <c r="D591" i="1"/>
  <c r="G590" i="1"/>
  <c r="D590" i="1"/>
  <c r="C590" i="1"/>
  <c r="H590" i="1" s="1"/>
  <c r="D589" i="1"/>
  <c r="G589" i="1" s="1"/>
  <c r="C589" i="1"/>
  <c r="D588" i="1"/>
  <c r="C588" i="1"/>
  <c r="D587" i="1"/>
  <c r="C587" i="1"/>
  <c r="H587" i="1" s="1"/>
  <c r="G586" i="1"/>
  <c r="D586" i="1"/>
  <c r="C586" i="1"/>
  <c r="H586" i="1" s="1"/>
  <c r="D585" i="1"/>
  <c r="G585" i="1" s="1"/>
  <c r="C585" i="1"/>
  <c r="D584" i="1"/>
  <c r="C584" i="1"/>
  <c r="D583" i="1"/>
  <c r="C583" i="1"/>
  <c r="H583" i="1" s="1"/>
  <c r="G582" i="1"/>
  <c r="D582" i="1"/>
  <c r="C582" i="1"/>
  <c r="H582" i="1" s="1"/>
  <c r="D581" i="1"/>
  <c r="G581" i="1" s="1"/>
  <c r="C581" i="1"/>
  <c r="D580" i="1"/>
  <c r="C580" i="1"/>
  <c r="D579" i="1"/>
  <c r="C579" i="1"/>
  <c r="H579" i="1" s="1"/>
  <c r="D577" i="1"/>
  <c r="G577" i="1" s="1"/>
  <c r="C577" i="1"/>
  <c r="D576" i="1"/>
  <c r="C576" i="1"/>
  <c r="D575" i="1"/>
  <c r="C575" i="1"/>
  <c r="H575" i="1" s="1"/>
  <c r="G574" i="1"/>
  <c r="D574" i="1"/>
  <c r="C574" i="1"/>
  <c r="H574" i="1" s="1"/>
  <c r="D573" i="1"/>
  <c r="G573" i="1" s="1"/>
  <c r="C573" i="1"/>
  <c r="D572" i="1"/>
  <c r="C572" i="1"/>
  <c r="D571" i="1"/>
  <c r="C571" i="1"/>
  <c r="H571" i="1" s="1"/>
  <c r="G570" i="1"/>
  <c r="D570" i="1"/>
  <c r="C570" i="1"/>
  <c r="H570" i="1" s="1"/>
  <c r="D569" i="1"/>
  <c r="G569" i="1" s="1"/>
  <c r="C569" i="1"/>
  <c r="D568" i="1"/>
  <c r="C568" i="1"/>
  <c r="D567" i="1"/>
  <c r="C567" i="1"/>
  <c r="H567" i="1" s="1"/>
  <c r="G566" i="1"/>
  <c r="D566" i="1"/>
  <c r="C566" i="1"/>
  <c r="H566" i="1" s="1"/>
  <c r="D564" i="1"/>
  <c r="C564" i="1"/>
  <c r="D563" i="1"/>
  <c r="C563" i="1"/>
  <c r="H563" i="1" s="1"/>
  <c r="G562" i="1"/>
  <c r="D562" i="1"/>
  <c r="C562" i="1"/>
  <c r="H562" i="1" s="1"/>
  <c r="D561" i="1"/>
  <c r="G561" i="1" s="1"/>
  <c r="C561" i="1"/>
  <c r="D560" i="1"/>
  <c r="C560" i="1"/>
  <c r="D559" i="1"/>
  <c r="C559" i="1"/>
  <c r="H559" i="1" s="1"/>
  <c r="G558" i="1"/>
  <c r="D558" i="1"/>
  <c r="C558" i="1"/>
  <c r="H558" i="1" s="1"/>
  <c r="D557" i="1"/>
  <c r="G557" i="1" s="1"/>
  <c r="C557" i="1"/>
  <c r="D556" i="1"/>
  <c r="C556" i="1"/>
  <c r="D555" i="1"/>
  <c r="C555" i="1"/>
  <c r="H555" i="1" s="1"/>
  <c r="G554" i="1"/>
  <c r="D554" i="1"/>
  <c r="C554" i="1"/>
  <c r="H554" i="1" s="1"/>
  <c r="D553" i="1"/>
  <c r="G553" i="1" s="1"/>
  <c r="C553" i="1"/>
  <c r="D552" i="1"/>
  <c r="C552" i="1"/>
  <c r="D551" i="1"/>
  <c r="C551" i="1"/>
  <c r="H551" i="1" s="1"/>
  <c r="G550" i="1"/>
  <c r="D550" i="1"/>
  <c r="C550" i="1"/>
  <c r="H550" i="1" s="1"/>
  <c r="D549" i="1"/>
  <c r="G549" i="1" s="1"/>
  <c r="C549" i="1"/>
  <c r="D548" i="1"/>
  <c r="C548" i="1"/>
  <c r="D547" i="1"/>
  <c r="C547" i="1"/>
  <c r="H547" i="1" s="1"/>
  <c r="G546" i="1"/>
  <c r="D546" i="1"/>
  <c r="C546" i="1"/>
  <c r="H546" i="1" s="1"/>
  <c r="D545" i="1"/>
  <c r="G545" i="1" s="1"/>
  <c r="C545" i="1"/>
  <c r="D544" i="1"/>
  <c r="C544" i="1"/>
  <c r="D543" i="1"/>
  <c r="C543" i="1"/>
  <c r="H543" i="1" s="1"/>
  <c r="G542" i="1"/>
  <c r="D542" i="1"/>
  <c r="C542" i="1"/>
  <c r="H542" i="1" s="1"/>
  <c r="D541" i="1"/>
  <c r="G541" i="1" s="1"/>
  <c r="C541" i="1"/>
  <c r="D540" i="1"/>
  <c r="C540" i="1"/>
  <c r="D539" i="1"/>
  <c r="C539" i="1"/>
  <c r="H539" i="1" s="1"/>
  <c r="G538" i="1"/>
  <c r="D538" i="1"/>
  <c r="C538" i="1"/>
  <c r="H538" i="1" s="1"/>
  <c r="D537" i="1"/>
  <c r="G537" i="1" s="1"/>
  <c r="C537" i="1"/>
  <c r="D536" i="1"/>
  <c r="C536" i="1"/>
  <c r="D535" i="1"/>
  <c r="C535" i="1"/>
  <c r="H535" i="1" s="1"/>
  <c r="G534" i="1"/>
  <c r="D534" i="1"/>
  <c r="C534" i="1"/>
  <c r="H534" i="1" s="1"/>
  <c r="D533" i="1"/>
  <c r="G533" i="1" s="1"/>
  <c r="C533" i="1"/>
  <c r="D532" i="1"/>
  <c r="C532" i="1"/>
  <c r="D531" i="1"/>
  <c r="C531" i="1"/>
  <c r="H531" i="1" s="1"/>
  <c r="D528" i="1"/>
  <c r="C528" i="1"/>
  <c r="D527" i="1"/>
  <c r="C527" i="1"/>
  <c r="H527" i="1" s="1"/>
  <c r="G526" i="1"/>
  <c r="D526" i="1"/>
  <c r="C526" i="1"/>
  <c r="H526" i="1" s="1"/>
  <c r="G525" i="1"/>
  <c r="D525" i="1"/>
  <c r="C525" i="1"/>
  <c r="D524" i="1"/>
  <c r="C524" i="1"/>
  <c r="D523" i="1"/>
  <c r="C523" i="1"/>
  <c r="G522" i="1"/>
  <c r="D522" i="1"/>
  <c r="C522" i="1"/>
  <c r="H522" i="1" s="1"/>
  <c r="D521" i="1"/>
  <c r="G521" i="1" s="1"/>
  <c r="C521" i="1"/>
  <c r="D520" i="1"/>
  <c r="C520" i="1"/>
  <c r="D519" i="1"/>
  <c r="C519" i="1"/>
  <c r="G518" i="1"/>
  <c r="D518" i="1"/>
  <c r="C518" i="1"/>
  <c r="H518" i="1" s="1"/>
  <c r="G517" i="1"/>
  <c r="D517" i="1"/>
  <c r="C517" i="1"/>
  <c r="D516" i="1"/>
  <c r="C516" i="1"/>
  <c r="D515" i="1"/>
  <c r="C515" i="1"/>
  <c r="G514" i="1"/>
  <c r="D514" i="1"/>
  <c r="C514" i="1"/>
  <c r="H514" i="1" s="1"/>
  <c r="D513" i="1"/>
  <c r="G513" i="1" s="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H302" i="1" s="1"/>
  <c r="D301" i="1"/>
  <c r="G301" i="1" s="1"/>
  <c r="C301" i="1"/>
  <c r="D300" i="1"/>
  <c r="G300" i="1" s="1"/>
  <c r="C300" i="1"/>
  <c r="D299" i="1"/>
  <c r="C299" i="1"/>
  <c r="H299" i="1" s="1"/>
  <c r="D298" i="1"/>
  <c r="C298" i="1"/>
  <c r="D294" i="1"/>
  <c r="C294" i="1"/>
  <c r="H294" i="1" s="1"/>
  <c r="G293" i="1"/>
  <c r="D293" i="1"/>
  <c r="C293" i="1"/>
  <c r="H293" i="1" s="1"/>
  <c r="D292" i="1"/>
  <c r="G292" i="1" s="1"/>
  <c r="C292" i="1"/>
  <c r="D291" i="1"/>
  <c r="C291" i="1"/>
  <c r="H291" i="1" s="1"/>
  <c r="D290" i="1"/>
  <c r="C290" i="1"/>
  <c r="H290" i="1" s="1"/>
  <c r="G289" i="1"/>
  <c r="D289" i="1"/>
  <c r="C289" i="1"/>
  <c r="H289" i="1" s="1"/>
  <c r="D288" i="1"/>
  <c r="G288" i="1" s="1"/>
  <c r="C288" i="1"/>
  <c r="D287" i="1"/>
  <c r="C287" i="1"/>
  <c r="H287" i="1" s="1"/>
  <c r="D286" i="1"/>
  <c r="C286" i="1"/>
  <c r="H286" i="1" s="1"/>
  <c r="G285" i="1"/>
  <c r="D285" i="1"/>
  <c r="C285" i="1"/>
  <c r="H285" i="1" s="1"/>
  <c r="D284" i="1"/>
  <c r="G284" i="1" s="1"/>
  <c r="C284" i="1"/>
  <c r="D283" i="1"/>
  <c r="C283" i="1"/>
  <c r="H283" i="1" s="1"/>
  <c r="D282" i="1"/>
  <c r="C282" i="1"/>
  <c r="H282" i="1" s="1"/>
  <c r="G281" i="1"/>
  <c r="D281" i="1"/>
  <c r="C281" i="1"/>
  <c r="H281" i="1" s="1"/>
  <c r="D280" i="1"/>
  <c r="G280" i="1" s="1"/>
  <c r="C280" i="1"/>
  <c r="D279" i="1"/>
  <c r="C279" i="1"/>
  <c r="D278" i="1"/>
  <c r="C278" i="1"/>
  <c r="H278" i="1" s="1"/>
  <c r="G277" i="1"/>
  <c r="D277" i="1"/>
  <c r="C277" i="1"/>
  <c r="H277" i="1" s="1"/>
  <c r="D276" i="1"/>
  <c r="G276" i="1" s="1"/>
  <c r="C276" i="1"/>
  <c r="D275" i="1"/>
  <c r="C275" i="1"/>
  <c r="H275" i="1" s="1"/>
  <c r="D274" i="1"/>
  <c r="C274" i="1"/>
  <c r="H274" i="1" s="1"/>
  <c r="G273" i="1"/>
  <c r="D273" i="1"/>
  <c r="C273" i="1"/>
  <c r="H273" i="1" s="1"/>
  <c r="D272" i="1"/>
  <c r="G272" i="1" s="1"/>
  <c r="C272" i="1"/>
  <c r="D271" i="1"/>
  <c r="C271" i="1"/>
  <c r="H271" i="1" s="1"/>
  <c r="D270" i="1"/>
  <c r="C270" i="1"/>
  <c r="D268" i="1"/>
  <c r="G268" i="1" s="1"/>
  <c r="C268" i="1"/>
  <c r="D267" i="1"/>
  <c r="C267" i="1"/>
  <c r="H267" i="1" s="1"/>
  <c r="D266" i="1"/>
  <c r="C266" i="1"/>
  <c r="H266" i="1" s="1"/>
  <c r="G265" i="1"/>
  <c r="D265" i="1"/>
  <c r="C265" i="1"/>
  <c r="H265" i="1" s="1"/>
  <c r="D264" i="1"/>
  <c r="G264" i="1" s="1"/>
  <c r="C264" i="1"/>
  <c r="D263" i="1"/>
  <c r="C263" i="1"/>
  <c r="H263" i="1" s="1"/>
  <c r="D262" i="1"/>
  <c r="C262" i="1"/>
  <c r="H262" i="1" s="1"/>
  <c r="G261" i="1"/>
  <c r="D261" i="1"/>
  <c r="C261" i="1"/>
  <c r="H261" i="1" s="1"/>
  <c r="D260" i="1"/>
  <c r="G260" i="1" s="1"/>
  <c r="C260" i="1"/>
  <c r="D259" i="1"/>
  <c r="C259" i="1"/>
  <c r="H259" i="1" s="1"/>
  <c r="D258" i="1"/>
  <c r="G257" i="1"/>
  <c r="D257" i="1"/>
  <c r="C257" i="1"/>
  <c r="H257" i="1" s="1"/>
  <c r="D256" i="1"/>
  <c r="G256" i="1" s="1"/>
  <c r="C256" i="1"/>
  <c r="D255" i="1"/>
  <c r="C255" i="1"/>
  <c r="H255" i="1" s="1"/>
  <c r="D254" i="1"/>
  <c r="C254" i="1"/>
  <c r="H254" i="1" s="1"/>
  <c r="G253" i="1"/>
  <c r="D253" i="1"/>
  <c r="C253" i="1"/>
  <c r="H253" i="1" s="1"/>
  <c r="D252" i="1"/>
  <c r="G252" i="1" s="1"/>
  <c r="C252" i="1"/>
  <c r="D251" i="1"/>
  <c r="C251" i="1"/>
  <c r="H251" i="1" s="1"/>
  <c r="D250" i="1"/>
  <c r="C250" i="1"/>
  <c r="H250" i="1" s="1"/>
  <c r="G249" i="1"/>
  <c r="D249" i="1"/>
  <c r="C249" i="1"/>
  <c r="H249" i="1" s="1"/>
  <c r="D248" i="1"/>
  <c r="G248" i="1" s="1"/>
  <c r="C248" i="1"/>
  <c r="D247" i="1"/>
  <c r="C247" i="1"/>
  <c r="H247" i="1" s="1"/>
  <c r="D246" i="1"/>
  <c r="C246" i="1"/>
  <c r="H246" i="1" s="1"/>
  <c r="G245" i="1"/>
  <c r="D245" i="1"/>
  <c r="C245" i="1"/>
  <c r="H245" i="1" s="1"/>
  <c r="D244" i="1"/>
  <c r="G244" i="1" s="1"/>
  <c r="C244" i="1"/>
  <c r="D243" i="1"/>
  <c r="C243" i="1"/>
  <c r="H243" i="1" s="1"/>
  <c r="D242" i="1"/>
  <c r="C242" i="1"/>
  <c r="H242" i="1" s="1"/>
  <c r="G241" i="1"/>
  <c r="D241" i="1"/>
  <c r="C241" i="1"/>
  <c r="H241" i="1" s="1"/>
  <c r="D240" i="1"/>
  <c r="G240" i="1" s="1"/>
  <c r="C240" i="1"/>
  <c r="D239" i="1"/>
  <c r="C239" i="1"/>
  <c r="H239" i="1" s="1"/>
  <c r="D238" i="1"/>
  <c r="C238" i="1"/>
  <c r="H238" i="1" s="1"/>
  <c r="G237" i="1"/>
  <c r="D237" i="1"/>
  <c r="C237" i="1"/>
  <c r="H237" i="1" s="1"/>
  <c r="D236" i="1"/>
  <c r="G236" i="1" s="1"/>
  <c r="C236" i="1"/>
  <c r="D235" i="1"/>
  <c r="C235" i="1"/>
  <c r="H235" i="1" s="1"/>
  <c r="D234" i="1"/>
  <c r="C234" i="1"/>
  <c r="H234" i="1" s="1"/>
  <c r="G233" i="1"/>
  <c r="D233" i="1"/>
  <c r="C233" i="1"/>
  <c r="H233" i="1" s="1"/>
  <c r="D232" i="1"/>
  <c r="G232" i="1" s="1"/>
  <c r="C232" i="1"/>
  <c r="D231" i="1"/>
  <c r="C231" i="1"/>
  <c r="H231" i="1" s="1"/>
  <c r="D230" i="1"/>
  <c r="C230" i="1"/>
  <c r="H230" i="1" s="1"/>
  <c r="G229" i="1"/>
  <c r="D229" i="1"/>
  <c r="C229" i="1"/>
  <c r="H229" i="1" s="1"/>
  <c r="D228" i="1"/>
  <c r="G228" i="1" s="1"/>
  <c r="C228" i="1"/>
  <c r="D227" i="1"/>
  <c r="C227" i="1"/>
  <c r="H227" i="1" s="1"/>
  <c r="D226" i="1"/>
  <c r="G225" i="1"/>
  <c r="D225" i="1"/>
  <c r="C225" i="1"/>
  <c r="H225" i="1" s="1"/>
  <c r="D224" i="1"/>
  <c r="G224" i="1" s="1"/>
  <c r="C224" i="1"/>
  <c r="D223" i="1"/>
  <c r="C223" i="1"/>
  <c r="H223" i="1" s="1"/>
  <c r="D222" i="1"/>
  <c r="C222" i="1"/>
  <c r="H222" i="1" s="1"/>
  <c r="G221" i="1"/>
  <c r="D221" i="1"/>
  <c r="C221" i="1"/>
  <c r="H221" i="1" s="1"/>
  <c r="D220" i="1"/>
  <c r="G220" i="1" s="1"/>
  <c r="C220" i="1"/>
  <c r="D219" i="1"/>
  <c r="C219" i="1"/>
  <c r="H219" i="1" s="1"/>
  <c r="D218" i="1"/>
  <c r="C218" i="1"/>
  <c r="H218" i="1" s="1"/>
  <c r="G217" i="1"/>
  <c r="D217" i="1"/>
  <c r="C217" i="1"/>
  <c r="H217" i="1" s="1"/>
  <c r="D216" i="1"/>
  <c r="G216" i="1" s="1"/>
  <c r="C216" i="1"/>
  <c r="D215" i="1"/>
  <c r="C215" i="1"/>
  <c r="H215" i="1" s="1"/>
  <c r="D214" i="1"/>
  <c r="C214" i="1"/>
  <c r="H214" i="1" s="1"/>
  <c r="G213" i="1"/>
  <c r="D213" i="1"/>
  <c r="C213" i="1"/>
  <c r="H213" i="1" s="1"/>
  <c r="C212" i="1"/>
  <c r="D211" i="1"/>
  <c r="C211" i="1"/>
  <c r="H211" i="1" s="1"/>
  <c r="D210" i="1"/>
  <c r="C210" i="1"/>
  <c r="H210" i="1" s="1"/>
  <c r="G209" i="1"/>
  <c r="D209" i="1"/>
  <c r="C209" i="1"/>
  <c r="H209" i="1" s="1"/>
  <c r="D208" i="1"/>
  <c r="G208" i="1" s="1"/>
  <c r="C208" i="1"/>
  <c r="D207" i="1"/>
  <c r="C207" i="1"/>
  <c r="H207" i="1" s="1"/>
  <c r="D206" i="1"/>
  <c r="C206" i="1"/>
  <c r="H206" i="1" s="1"/>
  <c r="G205" i="1"/>
  <c r="D205" i="1"/>
  <c r="C205" i="1"/>
  <c r="H205" i="1" s="1"/>
  <c r="D204" i="1"/>
  <c r="G204" i="1" s="1"/>
  <c r="C204" i="1"/>
  <c r="D203" i="1"/>
  <c r="C203" i="1"/>
  <c r="H203" i="1" s="1"/>
  <c r="D202" i="1"/>
  <c r="C202" i="1"/>
  <c r="H202" i="1" s="1"/>
  <c r="G201" i="1"/>
  <c r="D201" i="1"/>
  <c r="C201" i="1"/>
  <c r="H201" i="1" s="1"/>
  <c r="D200" i="1"/>
  <c r="G200" i="1" s="1"/>
  <c r="C200" i="1"/>
  <c r="D199" i="1"/>
  <c r="C199" i="1"/>
  <c r="H199" i="1" s="1"/>
  <c r="C198" i="1"/>
  <c r="D197" i="1"/>
  <c r="G197" i="1" s="1"/>
  <c r="C197" i="1"/>
  <c r="D196" i="1"/>
  <c r="G196" i="1" s="1"/>
  <c r="C196" i="1"/>
  <c r="D195" i="1"/>
  <c r="C195" i="1"/>
  <c r="D194" i="1"/>
  <c r="C194" i="1"/>
  <c r="H194" i="1" s="1"/>
  <c r="D193" i="1"/>
  <c r="G193" i="1" s="1"/>
  <c r="C193" i="1"/>
  <c r="H193" i="1" s="1"/>
  <c r="D192" i="1"/>
  <c r="G192" i="1" s="1"/>
  <c r="C192" i="1"/>
  <c r="D191" i="1"/>
  <c r="C191" i="1"/>
  <c r="C190" i="1"/>
  <c r="G189" i="1"/>
  <c r="D189" i="1"/>
  <c r="C189" i="1"/>
  <c r="H189" i="1" s="1"/>
  <c r="D188" i="1"/>
  <c r="G188" i="1" s="1"/>
  <c r="C188" i="1"/>
  <c r="D187" i="1"/>
  <c r="C187" i="1"/>
  <c r="H187" i="1" s="1"/>
  <c r="D186" i="1"/>
  <c r="C186" i="1"/>
  <c r="H186" i="1" s="1"/>
  <c r="G185" i="1"/>
  <c r="D185" i="1"/>
  <c r="C185" i="1"/>
  <c r="H185" i="1" s="1"/>
  <c r="D184" i="1"/>
  <c r="G184" i="1" s="1"/>
  <c r="C184" i="1"/>
  <c r="D183" i="1"/>
  <c r="C183" i="1"/>
  <c r="D182" i="1"/>
  <c r="C182" i="1"/>
  <c r="H182" i="1" s="1"/>
  <c r="G181" i="1"/>
  <c r="D181" i="1"/>
  <c r="C181" i="1"/>
  <c r="D180" i="1"/>
  <c r="G180" i="1" s="1"/>
  <c r="C180" i="1"/>
  <c r="D179" i="1"/>
  <c r="C179" i="1"/>
  <c r="H179" i="1" s="1"/>
  <c r="D178" i="1"/>
  <c r="C178" i="1"/>
  <c r="D177" i="1"/>
  <c r="G177" i="1" s="1"/>
  <c r="C177" i="1"/>
  <c r="D176" i="1"/>
  <c r="G176" i="1" s="1"/>
  <c r="C176" i="1"/>
  <c r="D175" i="1"/>
  <c r="C175" i="1"/>
  <c r="C174" i="1"/>
  <c r="D173" i="1"/>
  <c r="G173" i="1" s="1"/>
  <c r="C173" i="1"/>
  <c r="D172" i="1"/>
  <c r="G172" i="1" s="1"/>
  <c r="C172" i="1"/>
  <c r="D171" i="1"/>
  <c r="C171" i="1"/>
  <c r="H171" i="1" s="1"/>
  <c r="D170" i="1"/>
  <c r="C170" i="1"/>
  <c r="H170" i="1" s="1"/>
  <c r="D169" i="1"/>
  <c r="G169" i="1" s="1"/>
  <c r="C169" i="1"/>
  <c r="H169" i="1" s="1"/>
  <c r="D168" i="1"/>
  <c r="G168" i="1" s="1"/>
  <c r="C168" i="1"/>
  <c r="D167" i="1"/>
  <c r="C167" i="1"/>
  <c r="H167" i="1" s="1"/>
  <c r="C166" i="1"/>
  <c r="G165" i="1"/>
  <c r="D165" i="1"/>
  <c r="C165" i="1"/>
  <c r="H165" i="1" s="1"/>
  <c r="D164" i="1"/>
  <c r="G164" i="1" s="1"/>
  <c r="C164" i="1"/>
  <c r="D163" i="1"/>
  <c r="C163" i="1"/>
  <c r="D162" i="1"/>
  <c r="C162" i="1"/>
  <c r="H162" i="1" s="1"/>
  <c r="C161" i="1"/>
  <c r="D159" i="1"/>
  <c r="C159" i="1"/>
  <c r="H159" i="1" s="1"/>
  <c r="D158" i="1"/>
  <c r="C158" i="1"/>
  <c r="H158" i="1" s="1"/>
  <c r="G157" i="1"/>
  <c r="D157" i="1"/>
  <c r="C157" i="1"/>
  <c r="H157" i="1" s="1"/>
  <c r="D156" i="1"/>
  <c r="G156" i="1" s="1"/>
  <c r="C156" i="1"/>
  <c r="D155" i="1"/>
  <c r="C155" i="1"/>
  <c r="H155" i="1" s="1"/>
  <c r="D154" i="1"/>
  <c r="C154" i="1"/>
  <c r="D153" i="1"/>
  <c r="G153" i="1" s="1"/>
  <c r="C153" i="1"/>
  <c r="H153" i="1" s="1"/>
  <c r="D152" i="1"/>
  <c r="G152" i="1" s="1"/>
  <c r="C152" i="1"/>
  <c r="D151" i="1"/>
  <c r="C151" i="1"/>
  <c r="H151" i="1" s="1"/>
  <c r="D150" i="1"/>
  <c r="C150" i="1"/>
  <c r="D147" i="1"/>
  <c r="C147" i="1"/>
  <c r="H147" i="1" s="1"/>
  <c r="D146" i="1"/>
  <c r="C146" i="1"/>
  <c r="H146" i="1" s="1"/>
  <c r="G145" i="1"/>
  <c r="D145" i="1"/>
  <c r="C145" i="1"/>
  <c r="H145" i="1" s="1"/>
  <c r="D144" i="1"/>
  <c r="G144" i="1" s="1"/>
  <c r="C144" i="1"/>
  <c r="D143" i="1"/>
  <c r="C143" i="1"/>
  <c r="H143" i="1" s="1"/>
  <c r="D142" i="1"/>
  <c r="C142" i="1"/>
  <c r="H142" i="1" s="1"/>
  <c r="G141" i="1"/>
  <c r="D141" i="1"/>
  <c r="C141" i="1"/>
  <c r="H141" i="1" s="1"/>
  <c r="D140" i="1"/>
  <c r="G140" i="1" s="1"/>
  <c r="C140" i="1"/>
  <c r="D139" i="1"/>
  <c r="C139" i="1"/>
  <c r="H139" i="1" s="1"/>
  <c r="D138" i="1"/>
  <c r="C138" i="1"/>
  <c r="H138" i="1" s="1"/>
  <c r="G137" i="1"/>
  <c r="D137" i="1"/>
  <c r="C137" i="1"/>
  <c r="H137" i="1" s="1"/>
  <c r="D136" i="1"/>
  <c r="G136" i="1" s="1"/>
  <c r="C136" i="1"/>
  <c r="D135" i="1"/>
  <c r="C135" i="1"/>
  <c r="H135" i="1" s="1"/>
  <c r="D134" i="1"/>
  <c r="C134" i="1"/>
  <c r="H134" i="1" s="1"/>
  <c r="G133" i="1"/>
  <c r="D133" i="1"/>
  <c r="C133" i="1"/>
  <c r="H133" i="1" s="1"/>
  <c r="D132" i="1"/>
  <c r="G132" i="1" s="1"/>
  <c r="C132" i="1"/>
  <c r="D131" i="1"/>
  <c r="C131" i="1"/>
  <c r="C130" i="1"/>
  <c r="G129" i="1"/>
  <c r="D129" i="1"/>
  <c r="C129" i="1"/>
  <c r="H129" i="1" s="1"/>
  <c r="D128" i="1"/>
  <c r="G128" i="1" s="1"/>
  <c r="C128" i="1"/>
  <c r="D127" i="1"/>
  <c r="C127" i="1"/>
  <c r="H127" i="1" s="1"/>
  <c r="D126" i="1"/>
  <c r="C126" i="1"/>
  <c r="H126" i="1" s="1"/>
  <c r="C125" i="1"/>
  <c r="D124" i="1"/>
  <c r="G124" i="1" s="1"/>
  <c r="C124" i="1"/>
  <c r="D123" i="1"/>
  <c r="C123" i="1"/>
  <c r="H123" i="1" s="1"/>
  <c r="C122" i="1"/>
  <c r="D120" i="1"/>
  <c r="G120" i="1" s="1"/>
  <c r="C120" i="1"/>
  <c r="D119" i="1"/>
  <c r="C119" i="1"/>
  <c r="H119" i="1" s="1"/>
  <c r="D118" i="1"/>
  <c r="C118" i="1"/>
  <c r="H118" i="1" s="1"/>
  <c r="G117" i="1"/>
  <c r="D117" i="1"/>
  <c r="C117" i="1"/>
  <c r="H117" i="1" s="1"/>
  <c r="D116" i="1"/>
  <c r="G116" i="1" s="1"/>
  <c r="C116" i="1"/>
  <c r="D115" i="1"/>
  <c r="C115" i="1"/>
  <c r="H115" i="1" s="1"/>
  <c r="D114" i="1"/>
  <c r="C114" i="1"/>
  <c r="H114" i="1" s="1"/>
  <c r="G113" i="1"/>
  <c r="D113" i="1"/>
  <c r="C113" i="1"/>
  <c r="D112" i="1"/>
  <c r="G112" i="1" s="1"/>
  <c r="C112" i="1"/>
  <c r="D111" i="1"/>
  <c r="C111" i="1"/>
  <c r="H111" i="1" s="1"/>
  <c r="D110" i="1"/>
  <c r="C110" i="1"/>
  <c r="H110" i="1" s="1"/>
  <c r="G109" i="1"/>
  <c r="D109" i="1"/>
  <c r="C109" i="1"/>
  <c r="H109" i="1" s="1"/>
  <c r="D108" i="1"/>
  <c r="G108" i="1" s="1"/>
  <c r="C108" i="1"/>
  <c r="D107" i="1"/>
  <c r="C107" i="1"/>
  <c r="H107" i="1" s="1"/>
  <c r="D106" i="1"/>
  <c r="C106" i="1"/>
  <c r="H106" i="1" s="1"/>
  <c r="G105" i="1"/>
  <c r="D105" i="1"/>
  <c r="C105" i="1"/>
  <c r="H105" i="1" s="1"/>
  <c r="D104" i="1"/>
  <c r="G104" i="1" s="1"/>
  <c r="C104" i="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1" i="9" l="1"/>
  <c r="B311" i="9" s="1"/>
  <c r="G1671" i="1"/>
  <c r="G1639" i="1"/>
  <c r="H1639" i="1"/>
  <c r="C1681" i="1"/>
  <c r="H1681" i="1" s="1"/>
  <c r="E26" i="9"/>
  <c r="B26" i="9" s="1"/>
  <c r="H651" i="1"/>
  <c r="B296" i="9"/>
  <c r="H635" i="1"/>
  <c r="F236" i="9"/>
  <c r="B236" i="9" s="1"/>
  <c r="G1683" i="1"/>
  <c r="G1682" i="1"/>
  <c r="H1680" i="1"/>
  <c r="H1672" i="1"/>
  <c r="G1669" i="1"/>
  <c r="G1664" i="1"/>
  <c r="H1664" i="1"/>
  <c r="H1643" i="1"/>
  <c r="G1637" i="1"/>
  <c r="G1635" i="1"/>
  <c r="G1634" i="1"/>
  <c r="G1629" i="1"/>
  <c r="D51" i="8"/>
  <c r="C1628" i="1" s="1"/>
  <c r="G1628" i="1" s="1"/>
  <c r="H1627" i="1"/>
  <c r="C1623" i="1"/>
  <c r="H1624" i="1"/>
  <c r="G1613" i="1"/>
  <c r="G1607" i="1"/>
  <c r="G1605" i="1"/>
  <c r="G1602" i="1"/>
  <c r="H1602" i="1"/>
  <c r="G1603" i="1"/>
  <c r="G1594" i="1"/>
  <c r="G1592" i="1"/>
  <c r="G1588" i="1"/>
  <c r="G1583" i="1"/>
  <c r="H1583" i="1"/>
  <c r="G1584" i="1"/>
  <c r="E322" i="9"/>
  <c r="B322" i="9" s="1"/>
  <c r="E326" i="9"/>
  <c r="B326" i="9" s="1"/>
  <c r="E37" i="9"/>
  <c r="B37" i="9" s="1"/>
  <c r="E327" i="9"/>
  <c r="B327" i="9" s="1"/>
  <c r="E36" i="9"/>
  <c r="B36" i="9" s="1"/>
  <c r="E307" i="9"/>
  <c r="B307" i="9" s="1"/>
  <c r="H737" i="1"/>
  <c r="H734" i="1"/>
  <c r="E54" i="9"/>
  <c r="B54" i="9" s="1"/>
  <c r="E52" i="9"/>
  <c r="B52" i="9" s="1"/>
  <c r="H731" i="1"/>
  <c r="H729" i="1"/>
  <c r="E51" i="9"/>
  <c r="B51" i="9" s="1"/>
  <c r="F238" i="9"/>
  <c r="B238" i="9" s="1"/>
  <c r="H727" i="1"/>
  <c r="H726" i="1"/>
  <c r="H725" i="1"/>
  <c r="H719" i="1"/>
  <c r="H717" i="1"/>
  <c r="H679" i="1"/>
  <c r="H647" i="1"/>
  <c r="F656" i="4"/>
  <c r="E360" i="4"/>
  <c r="D355" i="1" s="1"/>
  <c r="H301" i="1"/>
  <c r="D423" i="1"/>
  <c r="G423" i="1" s="1"/>
  <c r="E648" i="4"/>
  <c r="D642" i="1" s="1"/>
  <c r="D422" i="1"/>
  <c r="H422" i="1" s="1"/>
  <c r="H298" i="1"/>
  <c r="H279" i="1"/>
  <c r="F274" i="4"/>
  <c r="H270" i="1"/>
  <c r="F216" i="4"/>
  <c r="H197" i="1"/>
  <c r="H195" i="1"/>
  <c r="B244" i="9"/>
  <c r="E56" i="9"/>
  <c r="B56" i="9" s="1"/>
  <c r="F194" i="4"/>
  <c r="H190" i="1"/>
  <c r="B241" i="9"/>
  <c r="H191" i="1"/>
  <c r="H183" i="1"/>
  <c r="H181" i="1"/>
  <c r="F239" i="9"/>
  <c r="B239" i="9" s="1"/>
  <c r="H178" i="1"/>
  <c r="H177" i="1"/>
  <c r="H174" i="1"/>
  <c r="H175" i="1"/>
  <c r="H173" i="1"/>
  <c r="H166" i="1"/>
  <c r="H163" i="1"/>
  <c r="D161" i="1"/>
  <c r="G161" i="1" s="1"/>
  <c r="F160" i="4"/>
  <c r="E48" i="9"/>
  <c r="B48" i="9" s="1"/>
  <c r="B237" i="9"/>
  <c r="H154" i="1"/>
  <c r="H150" i="1"/>
  <c r="H130" i="1"/>
  <c r="H131" i="1"/>
  <c r="H125" i="1"/>
  <c r="E125" i="4"/>
  <c r="D121" i="1" s="1"/>
  <c r="D122" i="1"/>
  <c r="H122" i="1" s="1"/>
  <c r="H113" i="1"/>
  <c r="E82" i="4"/>
  <c r="D78" i="1" s="1"/>
  <c r="H66" i="1"/>
  <c r="H64" i="1"/>
  <c r="E49" i="4"/>
  <c r="D45" i="1" s="1"/>
  <c r="F68" i="4"/>
  <c r="E324" i="9"/>
  <c r="B324" i="9" s="1"/>
  <c r="E31" i="9"/>
  <c r="B31" i="9" s="1"/>
  <c r="E320" i="9"/>
  <c r="B320" i="9" s="1"/>
  <c r="H307" i="1"/>
  <c r="G307" i="1"/>
  <c r="H315" i="1"/>
  <c r="G315" i="1"/>
  <c r="H321" i="1"/>
  <c r="G321" i="1"/>
  <c r="H327" i="1"/>
  <c r="G327" i="1"/>
  <c r="H333" i="1"/>
  <c r="G333" i="1"/>
  <c r="H341" i="1"/>
  <c r="G341" i="1"/>
  <c r="H351" i="1"/>
  <c r="G351" i="1"/>
  <c r="H361" i="1"/>
  <c r="G361" i="1"/>
  <c r="H367" i="1"/>
  <c r="G367" i="1"/>
  <c r="H373" i="1"/>
  <c r="G373" i="1"/>
  <c r="H379" i="1"/>
  <c r="G379" i="1"/>
  <c r="H385" i="1"/>
  <c r="G385" i="1"/>
  <c r="H391" i="1"/>
  <c r="G391" i="1"/>
  <c r="H397" i="1"/>
  <c r="G397" i="1"/>
  <c r="H403" i="1"/>
  <c r="G403" i="1"/>
  <c r="H411" i="1"/>
  <c r="G411" i="1"/>
  <c r="H425" i="1"/>
  <c r="G425" i="1"/>
  <c r="H435" i="1"/>
  <c r="G435" i="1"/>
  <c r="H441" i="1"/>
  <c r="G441" i="1"/>
  <c r="H447" i="1"/>
  <c r="G447" i="1"/>
  <c r="H453" i="1"/>
  <c r="G453" i="1"/>
  <c r="H459" i="1"/>
  <c r="G459" i="1"/>
  <c r="H465" i="1"/>
  <c r="G465" i="1"/>
  <c r="H471" i="1"/>
  <c r="G471" i="1"/>
  <c r="H477" i="1"/>
  <c r="G477" i="1"/>
  <c r="H483" i="1"/>
  <c r="G483" i="1"/>
  <c r="H489" i="1"/>
  <c r="G489" i="1"/>
  <c r="H503" i="1"/>
  <c r="G503" i="1"/>
  <c r="H524" i="1"/>
  <c r="G524" i="1"/>
  <c r="H596" i="1"/>
  <c r="G596" i="1"/>
  <c r="H676" i="1"/>
  <c r="G676" i="1"/>
  <c r="H700" i="1"/>
  <c r="G700" i="1"/>
  <c r="H740" i="1"/>
  <c r="G740" i="1"/>
  <c r="H764" i="1"/>
  <c r="G764" i="1"/>
  <c r="H788" i="1"/>
  <c r="G788" i="1"/>
  <c r="H812" i="1"/>
  <c r="G812" i="1"/>
  <c r="H844" i="1"/>
  <c r="G844" i="1"/>
  <c r="H884" i="1"/>
  <c r="G884" i="1"/>
  <c r="H1135" i="1"/>
  <c r="G1135" i="1"/>
  <c r="H1572" i="1"/>
  <c r="G1572" i="1"/>
  <c r="H1578" i="1"/>
  <c r="G1578" i="1"/>
  <c r="J1578" i="1"/>
  <c r="H536" i="1"/>
  <c r="G536" i="1"/>
  <c r="H552" i="1"/>
  <c r="G552" i="1"/>
  <c r="H572" i="1"/>
  <c r="G572" i="1"/>
  <c r="H580" i="1"/>
  <c r="G580" i="1"/>
  <c r="H600" i="1"/>
  <c r="G600" i="1"/>
  <c r="H616" i="1"/>
  <c r="G616" i="1"/>
  <c r="H624" i="1"/>
  <c r="G624" i="1"/>
  <c r="H636" i="1"/>
  <c r="G636" i="1"/>
  <c r="H648" i="1"/>
  <c r="G648" i="1"/>
  <c r="H664" i="1"/>
  <c r="G664" i="1"/>
  <c r="H680" i="1"/>
  <c r="G680" i="1"/>
  <c r="H1486" i="1"/>
  <c r="G1486" i="1"/>
  <c r="H1494" i="1"/>
  <c r="G1494" i="1"/>
  <c r="H1502" i="1"/>
  <c r="G1502" i="1"/>
  <c r="H309" i="1"/>
  <c r="G309" i="1"/>
  <c r="H313" i="1"/>
  <c r="G313" i="1"/>
  <c r="H319" i="1"/>
  <c r="G319" i="1"/>
  <c r="H325" i="1"/>
  <c r="G325" i="1"/>
  <c r="H331" i="1"/>
  <c r="G331" i="1"/>
  <c r="H337" i="1"/>
  <c r="G337" i="1"/>
  <c r="H343" i="1"/>
  <c r="G343" i="1"/>
  <c r="H347" i="1"/>
  <c r="G347" i="1"/>
  <c r="H359" i="1"/>
  <c r="G359" i="1"/>
  <c r="H365" i="1"/>
  <c r="G365" i="1"/>
  <c r="H371" i="1"/>
  <c r="G371" i="1"/>
  <c r="H375" i="1"/>
  <c r="G375" i="1"/>
  <c r="H381" i="1"/>
  <c r="G381" i="1"/>
  <c r="H387" i="1"/>
  <c r="G387" i="1"/>
  <c r="H393" i="1"/>
  <c r="G393" i="1"/>
  <c r="H399" i="1"/>
  <c r="G399" i="1"/>
  <c r="H405" i="1"/>
  <c r="G405" i="1"/>
  <c r="H409" i="1"/>
  <c r="G409" i="1"/>
  <c r="H423" i="1"/>
  <c r="H429" i="1"/>
  <c r="G429" i="1"/>
  <c r="H431" i="1"/>
  <c r="G431" i="1"/>
  <c r="H437" i="1"/>
  <c r="G437" i="1"/>
  <c r="H443" i="1"/>
  <c r="G443" i="1"/>
  <c r="H449" i="1"/>
  <c r="G449" i="1"/>
  <c r="H455" i="1"/>
  <c r="G455" i="1"/>
  <c r="H461" i="1"/>
  <c r="G461" i="1"/>
  <c r="H467" i="1"/>
  <c r="G467" i="1"/>
  <c r="H473" i="1"/>
  <c r="G473" i="1"/>
  <c r="H479" i="1"/>
  <c r="G479" i="1"/>
  <c r="H485" i="1"/>
  <c r="G485" i="1"/>
  <c r="H491" i="1"/>
  <c r="G491" i="1"/>
  <c r="H497" i="1"/>
  <c r="G497" i="1"/>
  <c r="H501" i="1"/>
  <c r="G501" i="1"/>
  <c r="H507" i="1"/>
  <c r="G507" i="1"/>
  <c r="H511" i="1"/>
  <c r="G511" i="1"/>
  <c r="H532" i="1"/>
  <c r="G532" i="1"/>
  <c r="H548" i="1"/>
  <c r="G548" i="1"/>
  <c r="H564" i="1"/>
  <c r="G564" i="1"/>
  <c r="H568" i="1"/>
  <c r="G568" i="1"/>
  <c r="H708" i="1"/>
  <c r="G708" i="1"/>
  <c r="H724" i="1"/>
  <c r="G724" i="1"/>
  <c r="H756" i="1"/>
  <c r="G756" i="1"/>
  <c r="H772" i="1"/>
  <c r="G772" i="1"/>
  <c r="H796" i="1"/>
  <c r="G796" i="1"/>
  <c r="H820" i="1"/>
  <c r="G820" i="1"/>
  <c r="H828" i="1"/>
  <c r="G828" i="1"/>
  <c r="H860" i="1"/>
  <c r="G860" i="1"/>
  <c r="H892" i="1"/>
  <c r="G892" i="1"/>
  <c r="H1125" i="1"/>
  <c r="G1125" i="1"/>
  <c r="H1129" i="1"/>
  <c r="G1129" i="1"/>
  <c r="H1133" i="1"/>
  <c r="G1133" i="1"/>
  <c r="H1137" i="1"/>
  <c r="G1137" i="1"/>
  <c r="H1582" i="1"/>
  <c r="G1582" i="1"/>
  <c r="H1601" i="1"/>
  <c r="G1601" i="1"/>
  <c r="H1609" i="1"/>
  <c r="G1609" i="1"/>
  <c r="H1617" i="1"/>
  <c r="G1617" i="1"/>
  <c r="G13" i="1"/>
  <c r="G15" i="1"/>
  <c r="G17" i="1"/>
  <c r="G19" i="1"/>
  <c r="G21" i="1"/>
  <c r="G23" i="1"/>
  <c r="G25" i="1"/>
  <c r="G26" i="1"/>
  <c r="G29" i="1"/>
  <c r="G31" i="1"/>
  <c r="G33" i="1"/>
  <c r="G35" i="1"/>
  <c r="G37" i="1"/>
  <c r="G39" i="1"/>
  <c r="G41" i="1"/>
  <c r="G43" i="1"/>
  <c r="G47" i="1"/>
  <c r="G49" i="1"/>
  <c r="G51" i="1"/>
  <c r="G53" i="1"/>
  <c r="G55" i="1"/>
  <c r="G58" i="1"/>
  <c r="G60" i="1"/>
  <c r="G62" i="1"/>
  <c r="G64" i="1"/>
  <c r="G66" i="1"/>
  <c r="G68" i="1"/>
  <c r="G70" i="1"/>
  <c r="G72" i="1"/>
  <c r="G74" i="1"/>
  <c r="G76" i="1"/>
  <c r="G80" i="1"/>
  <c r="G82" i="1"/>
  <c r="G84" i="1"/>
  <c r="G86" i="1"/>
  <c r="G88" i="1"/>
  <c r="G90" i="1"/>
  <c r="G92" i="1"/>
  <c r="G94" i="1"/>
  <c r="G96" i="1"/>
  <c r="G98" i="1"/>
  <c r="G100" i="1"/>
  <c r="G107"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5" i="1"/>
  <c r="G515" i="1"/>
  <c r="H520" i="1"/>
  <c r="G520" i="1"/>
  <c r="H523" i="1"/>
  <c r="G523" i="1"/>
  <c r="H528" i="1"/>
  <c r="G528" i="1"/>
  <c r="H540" i="1"/>
  <c r="G540" i="1"/>
  <c r="H556" i="1"/>
  <c r="G556" i="1"/>
  <c r="H576" i="1"/>
  <c r="G576" i="1"/>
  <c r="H584" i="1"/>
  <c r="G584" i="1"/>
  <c r="H604" i="1"/>
  <c r="G604" i="1"/>
  <c r="H620" i="1"/>
  <c r="G620" i="1"/>
  <c r="H628" i="1"/>
  <c r="G628" i="1"/>
  <c r="H652" i="1"/>
  <c r="G652" i="1"/>
  <c r="H668" i="1"/>
  <c r="G668" i="1"/>
  <c r="H684" i="1"/>
  <c r="G684"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G1153" i="1"/>
  <c r="H1153" i="1"/>
  <c r="G1161" i="1"/>
  <c r="H1161" i="1"/>
  <c r="G1169" i="1"/>
  <c r="H1169" i="1"/>
  <c r="G1177" i="1"/>
  <c r="H1177" i="1"/>
  <c r="H305" i="1"/>
  <c r="G305" i="1"/>
  <c r="H311" i="1"/>
  <c r="G311" i="1"/>
  <c r="H317" i="1"/>
  <c r="G317" i="1"/>
  <c r="H323" i="1"/>
  <c r="G323" i="1"/>
  <c r="H329" i="1"/>
  <c r="G329" i="1"/>
  <c r="H335" i="1"/>
  <c r="G335" i="1"/>
  <c r="H339" i="1"/>
  <c r="G339" i="1"/>
  <c r="H345" i="1"/>
  <c r="G345" i="1"/>
  <c r="H349" i="1"/>
  <c r="G349" i="1"/>
  <c r="H353" i="1"/>
  <c r="G353" i="1"/>
  <c r="H357" i="1"/>
  <c r="G357" i="1"/>
  <c r="H363" i="1"/>
  <c r="G363" i="1"/>
  <c r="H369" i="1"/>
  <c r="G369" i="1"/>
  <c r="H377" i="1"/>
  <c r="G377" i="1"/>
  <c r="H383" i="1"/>
  <c r="G383" i="1"/>
  <c r="H389" i="1"/>
  <c r="G389" i="1"/>
  <c r="H395" i="1"/>
  <c r="G395" i="1"/>
  <c r="H401" i="1"/>
  <c r="G401" i="1"/>
  <c r="H407" i="1"/>
  <c r="G407" i="1"/>
  <c r="H415" i="1"/>
  <c r="G415" i="1"/>
  <c r="H421" i="1"/>
  <c r="G421" i="1"/>
  <c r="H427" i="1"/>
  <c r="G427" i="1"/>
  <c r="H433" i="1"/>
  <c r="G433" i="1"/>
  <c r="H439" i="1"/>
  <c r="G439" i="1"/>
  <c r="H445" i="1"/>
  <c r="G445" i="1"/>
  <c r="H451" i="1"/>
  <c r="G451" i="1"/>
  <c r="H457" i="1"/>
  <c r="G457" i="1"/>
  <c r="H463" i="1"/>
  <c r="G463" i="1"/>
  <c r="H469" i="1"/>
  <c r="G469" i="1"/>
  <c r="H475" i="1"/>
  <c r="G475" i="1"/>
  <c r="H481" i="1"/>
  <c r="G481" i="1"/>
  <c r="H487" i="1"/>
  <c r="G487" i="1"/>
  <c r="H493" i="1"/>
  <c r="G493" i="1"/>
  <c r="H495" i="1"/>
  <c r="G495" i="1"/>
  <c r="H499" i="1"/>
  <c r="G499" i="1"/>
  <c r="H505" i="1"/>
  <c r="G505" i="1"/>
  <c r="H509" i="1"/>
  <c r="G509" i="1"/>
  <c r="H516" i="1"/>
  <c r="G516" i="1"/>
  <c r="H519" i="1"/>
  <c r="G519" i="1"/>
  <c r="H612" i="1"/>
  <c r="G612" i="1"/>
  <c r="H660" i="1"/>
  <c r="G660" i="1"/>
  <c r="H692" i="1"/>
  <c r="G692" i="1"/>
  <c r="H716" i="1"/>
  <c r="G716" i="1"/>
  <c r="H732" i="1"/>
  <c r="G732" i="1"/>
  <c r="H748" i="1"/>
  <c r="G748" i="1"/>
  <c r="H780" i="1"/>
  <c r="G780" i="1"/>
  <c r="H804" i="1"/>
  <c r="G804" i="1"/>
  <c r="H836" i="1"/>
  <c r="G836" i="1"/>
  <c r="H852" i="1"/>
  <c r="G852" i="1"/>
  <c r="H868" i="1"/>
  <c r="G868" i="1"/>
  <c r="H876" i="1"/>
  <c r="G876" i="1"/>
  <c r="H1127" i="1"/>
  <c r="G1127" i="1"/>
  <c r="H1131" i="1"/>
  <c r="G1131" i="1"/>
  <c r="H1139" i="1"/>
  <c r="G1139" i="1"/>
  <c r="G4" i="1"/>
  <c r="G5" i="1"/>
  <c r="G6" i="1"/>
  <c r="G7" i="1"/>
  <c r="G8" i="1"/>
  <c r="G9" i="1"/>
  <c r="G10" i="1"/>
  <c r="G11" i="1"/>
  <c r="G12" i="1"/>
  <c r="G14" i="1"/>
  <c r="G16" i="1"/>
  <c r="G18" i="1"/>
  <c r="G20" i="1"/>
  <c r="G22" i="1"/>
  <c r="G24" i="1"/>
  <c r="G27" i="1"/>
  <c r="G28" i="1"/>
  <c r="G30" i="1"/>
  <c r="G32" i="1"/>
  <c r="G34" i="1"/>
  <c r="G36" i="1"/>
  <c r="G38" i="1"/>
  <c r="G40" i="1"/>
  <c r="G42" i="1"/>
  <c r="G44" i="1"/>
  <c r="G46" i="1"/>
  <c r="G48" i="1"/>
  <c r="G50" i="1"/>
  <c r="G52" i="1"/>
  <c r="G54" i="1"/>
  <c r="G56" i="1"/>
  <c r="G57" i="1"/>
  <c r="G59" i="1"/>
  <c r="G61" i="1"/>
  <c r="G63" i="1"/>
  <c r="G65" i="1"/>
  <c r="G67" i="1"/>
  <c r="G69" i="1"/>
  <c r="G71" i="1"/>
  <c r="G73" i="1"/>
  <c r="G75" i="1"/>
  <c r="G77" i="1"/>
  <c r="G79" i="1"/>
  <c r="G81" i="1"/>
  <c r="G83" i="1"/>
  <c r="G85" i="1"/>
  <c r="G87" i="1"/>
  <c r="G89" i="1"/>
  <c r="G91" i="1"/>
  <c r="G93" i="1"/>
  <c r="G95" i="1"/>
  <c r="G97" i="1"/>
  <c r="G99" i="1"/>
  <c r="G101" i="1"/>
  <c r="G103" i="1"/>
  <c r="G111"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H544" i="1"/>
  <c r="G544" i="1"/>
  <c r="H560" i="1"/>
  <c r="G560" i="1"/>
  <c r="H588" i="1"/>
  <c r="G588" i="1"/>
  <c r="H592" i="1"/>
  <c r="G592" i="1"/>
  <c r="H608" i="1"/>
  <c r="G608" i="1"/>
  <c r="H632" i="1"/>
  <c r="G632" i="1"/>
  <c r="H656" i="1"/>
  <c r="G656" i="1"/>
  <c r="H672" i="1"/>
  <c r="G672" i="1"/>
  <c r="H688" i="1"/>
  <c r="G688" i="1"/>
  <c r="H1141" i="1"/>
  <c r="G1141" i="1"/>
  <c r="H1143" i="1"/>
  <c r="G1143" i="1"/>
  <c r="H1145" i="1"/>
  <c r="G1145" i="1"/>
  <c r="H1147" i="1"/>
  <c r="G1147" i="1"/>
  <c r="H1149" i="1"/>
  <c r="G1149" i="1"/>
  <c r="H1151" i="1"/>
  <c r="G1151" i="1"/>
  <c r="G1187" i="1"/>
  <c r="H1187" i="1"/>
  <c r="G1195" i="1"/>
  <c r="H1195" i="1"/>
  <c r="G1203" i="1"/>
  <c r="H1203" i="1"/>
  <c r="G1211" i="1"/>
  <c r="H1211" i="1"/>
  <c r="G1219" i="1"/>
  <c r="H1219" i="1"/>
  <c r="F114" i="6"/>
  <c r="H29" i="3"/>
  <c r="C1510"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G1157" i="1"/>
  <c r="H1157" i="1"/>
  <c r="G1165" i="1"/>
  <c r="H1165" i="1"/>
  <c r="G1173" i="1"/>
  <c r="H1173" i="1"/>
  <c r="F178" i="4"/>
  <c r="E164" i="4"/>
  <c r="H513" i="1"/>
  <c r="H517" i="1"/>
  <c r="H521" i="1"/>
  <c r="H525" i="1"/>
  <c r="G527" i="1"/>
  <c r="G531" i="1"/>
  <c r="H533" i="1"/>
  <c r="G535" i="1"/>
  <c r="H537" i="1"/>
  <c r="G539" i="1"/>
  <c r="H541" i="1"/>
  <c r="G543" i="1"/>
  <c r="H545" i="1"/>
  <c r="G547" i="1"/>
  <c r="H549" i="1"/>
  <c r="G551" i="1"/>
  <c r="H553" i="1"/>
  <c r="G555" i="1"/>
  <c r="H557" i="1"/>
  <c r="G559" i="1"/>
  <c r="H561" i="1"/>
  <c r="G563" i="1"/>
  <c r="G567" i="1"/>
  <c r="H569"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H625" i="1"/>
  <c r="G627" i="1"/>
  <c r="H629" i="1"/>
  <c r="G631" i="1"/>
  <c r="G635" i="1"/>
  <c r="H645" i="1"/>
  <c r="G647" i="1"/>
  <c r="H649" i="1"/>
  <c r="G651" i="1"/>
  <c r="H653" i="1"/>
  <c r="G655" i="1"/>
  <c r="H657" i="1"/>
  <c r="G659" i="1"/>
  <c r="H661" i="1"/>
  <c r="G663" i="1"/>
  <c r="H665" i="1"/>
  <c r="G667" i="1"/>
  <c r="H669" i="1"/>
  <c r="G671" i="1"/>
  <c r="H673" i="1"/>
  <c r="G675" i="1"/>
  <c r="H677" i="1"/>
  <c r="G679" i="1"/>
  <c r="H681" i="1"/>
  <c r="G683" i="1"/>
  <c r="H685" i="1"/>
  <c r="G687" i="1"/>
  <c r="H689"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1183" i="1"/>
  <c r="H1183" i="1"/>
  <c r="G1191" i="1"/>
  <c r="H1191" i="1"/>
  <c r="G1199" i="1"/>
  <c r="H1199" i="1"/>
  <c r="G1215" i="1"/>
  <c r="H1215" i="1"/>
  <c r="G1223" i="1"/>
  <c r="H1223" i="1"/>
  <c r="H1528" i="1"/>
  <c r="G1528" i="1"/>
  <c r="H1517" i="1"/>
  <c r="G1517" i="1"/>
  <c r="H1550" i="1"/>
  <c r="G1550" i="1"/>
  <c r="I1550" i="1" s="1"/>
  <c r="J1550" i="1"/>
  <c r="H1554" i="1"/>
  <c r="G1554" i="1"/>
  <c r="I1554" i="1" s="1"/>
  <c r="J1554" i="1"/>
  <c r="H1598" i="1"/>
  <c r="G1598" i="1"/>
  <c r="F136" i="5"/>
  <c r="D135" i="5"/>
  <c r="G315" i="9"/>
  <c r="G316" i="9"/>
  <c r="D147" i="5"/>
  <c r="F150" i="5"/>
  <c r="H1483" i="1"/>
  <c r="G1483" i="1"/>
  <c r="H1490" i="1"/>
  <c r="G1490" i="1"/>
  <c r="H1498" i="1"/>
  <c r="G1498" i="1"/>
  <c r="H1506" i="1"/>
  <c r="G1506" i="1"/>
  <c r="H1532" i="1"/>
  <c r="G1532" i="1"/>
  <c r="H1580" i="1"/>
  <c r="G1580" i="1"/>
  <c r="I1580" i="1" s="1"/>
  <c r="J1580" i="1"/>
  <c r="H1156" i="1"/>
  <c r="H1160" i="1"/>
  <c r="H1164" i="1"/>
  <c r="H1168" i="1"/>
  <c r="H1172" i="1"/>
  <c r="H1176" i="1"/>
  <c r="H1182" i="1"/>
  <c r="H1186" i="1"/>
  <c r="H1190" i="1"/>
  <c r="H1194" i="1"/>
  <c r="H1198" i="1"/>
  <c r="H1202" i="1"/>
  <c r="H1206" i="1"/>
  <c r="H1210" i="1"/>
  <c r="H1214" i="1"/>
  <c r="H1218" i="1"/>
  <c r="H1222" i="1"/>
  <c r="H1513" i="1"/>
  <c r="G1513" i="1"/>
  <c r="H1521" i="1"/>
  <c r="G1521" i="1"/>
  <c r="H1548" i="1"/>
  <c r="G1548" i="1"/>
  <c r="I1548" i="1" s="1"/>
  <c r="J1548" i="1"/>
  <c r="H1552" i="1"/>
  <c r="G1552" i="1"/>
  <c r="J1552" i="1"/>
  <c r="H1585" i="1"/>
  <c r="G1585" i="1"/>
  <c r="G1542" i="1"/>
  <c r="J1542" i="1"/>
  <c r="G1544" i="1"/>
  <c r="J1544" i="1"/>
  <c r="G1546" i="1"/>
  <c r="J1546" i="1"/>
  <c r="H1589" i="1"/>
  <c r="G1589" i="1"/>
  <c r="H1630" i="1"/>
  <c r="G1630" i="1"/>
  <c r="H1638" i="1"/>
  <c r="G1638" i="1"/>
  <c r="H1646" i="1"/>
  <c r="G1646" i="1"/>
  <c r="H1654" i="1"/>
  <c r="G1654" i="1"/>
  <c r="H1662" i="1"/>
  <c r="G1662" i="1"/>
  <c r="H1670" i="1"/>
  <c r="G1670" i="1"/>
  <c r="H1678" i="1"/>
  <c r="G1678" i="1"/>
  <c r="H1686" i="1"/>
  <c r="G1686" i="1"/>
  <c r="F361" i="4"/>
  <c r="F426" i="4"/>
  <c r="D647" i="4"/>
  <c r="F431" i="4"/>
  <c r="I21" i="3"/>
  <c r="F255" i="5"/>
  <c r="F89" i="6"/>
  <c r="C1485"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9" i="1"/>
  <c r="G1493" i="1"/>
  <c r="G1497" i="1"/>
  <c r="G1501" i="1"/>
  <c r="G1505" i="1"/>
  <c r="G1509" i="1"/>
  <c r="G1512" i="1"/>
  <c r="G1516" i="1"/>
  <c r="G1520" i="1"/>
  <c r="G1524" i="1"/>
  <c r="G1527" i="1"/>
  <c r="G1531" i="1"/>
  <c r="H1533" i="1"/>
  <c r="H1540" i="1"/>
  <c r="I1549" i="1"/>
  <c r="I1551" i="1"/>
  <c r="I1553" i="1"/>
  <c r="H1558" i="1"/>
  <c r="G1558" i="1"/>
  <c r="H1560" i="1"/>
  <c r="G1560" i="1"/>
  <c r="I1560" i="1" s="1"/>
  <c r="H1562" i="1"/>
  <c r="G1562" i="1"/>
  <c r="H1565" i="1"/>
  <c r="G1565" i="1"/>
  <c r="I1565" i="1" s="1"/>
  <c r="H1567" i="1"/>
  <c r="G1567" i="1"/>
  <c r="H1569" i="1"/>
  <c r="G1569" i="1"/>
  <c r="I1569" i="1" s="1"/>
  <c r="H1571" i="1"/>
  <c r="G1571" i="1"/>
  <c r="H1573" i="1"/>
  <c r="G1573" i="1"/>
  <c r="I1573" i="1" s="1"/>
  <c r="H1575" i="1"/>
  <c r="G1575" i="1"/>
  <c r="H1577" i="1"/>
  <c r="G1577" i="1"/>
  <c r="G1586" i="1"/>
  <c r="H1593" i="1"/>
  <c r="G1593" i="1"/>
  <c r="H1606" i="1"/>
  <c r="G1606" i="1"/>
  <c r="H1614" i="1"/>
  <c r="G1614" i="1"/>
  <c r="G1636" i="1"/>
  <c r="H1636" i="1"/>
  <c r="G1644" i="1"/>
  <c r="H1644" i="1"/>
  <c r="G1652" i="1"/>
  <c r="H1652" i="1"/>
  <c r="G1660" i="1"/>
  <c r="H1660" i="1"/>
  <c r="G1668" i="1"/>
  <c r="H1668" i="1"/>
  <c r="G1676" i="1"/>
  <c r="H1676" i="1"/>
  <c r="G1684" i="1"/>
  <c r="H1684" i="1"/>
  <c r="D230" i="4"/>
  <c r="F237" i="4"/>
  <c r="F609" i="4"/>
  <c r="D597" i="4"/>
  <c r="G339" i="9"/>
  <c r="E339" i="9" s="1"/>
  <c r="B339" i="9" s="1"/>
  <c r="F219" i="5"/>
  <c r="G1401" i="1"/>
  <c r="H1536" i="1"/>
  <c r="H1539" i="1"/>
  <c r="I1541" i="1"/>
  <c r="H1542" i="1"/>
  <c r="I1543" i="1"/>
  <c r="H1544" i="1"/>
  <c r="I1545" i="1"/>
  <c r="H1546" i="1"/>
  <c r="G1590" i="1"/>
  <c r="H1597" i="1"/>
  <c r="G1597" i="1"/>
  <c r="G1604" i="1"/>
  <c r="H1604" i="1"/>
  <c r="G1612" i="1"/>
  <c r="H1612" i="1"/>
  <c r="G1620" i="1"/>
  <c r="H1620" i="1"/>
  <c r="H1625" i="1"/>
  <c r="G1625" i="1"/>
  <c r="H1633" i="1"/>
  <c r="G1633" i="1"/>
  <c r="H1641" i="1"/>
  <c r="G1641" i="1"/>
  <c r="H1649" i="1"/>
  <c r="G1649" i="1"/>
  <c r="H1657" i="1"/>
  <c r="G1657" i="1"/>
  <c r="H1665" i="1"/>
  <c r="G1665" i="1"/>
  <c r="H1673" i="1"/>
  <c r="G1673" i="1"/>
  <c r="F134" i="4"/>
  <c r="F585" i="4"/>
  <c r="D584" i="4"/>
  <c r="E22" i="7"/>
  <c r="D1556" i="1"/>
  <c r="H1547" i="1"/>
  <c r="F8" i="4"/>
  <c r="D7" i="4"/>
  <c r="F50" i="4"/>
  <c r="D49" i="4"/>
  <c r="F112" i="4"/>
  <c r="D106" i="4"/>
  <c r="F154" i="4"/>
  <c r="D153" i="4"/>
  <c r="D309" i="4"/>
  <c r="F314" i="4"/>
  <c r="F322" i="4"/>
  <c r="D321" i="4"/>
  <c r="E647" i="4"/>
  <c r="D641" i="1" s="1"/>
  <c r="E584" i="4"/>
  <c r="D578" i="1" s="1"/>
  <c r="G156" i="9"/>
  <c r="E156" i="9" s="1"/>
  <c r="B156" i="9" s="1"/>
  <c r="F607" i="4"/>
  <c r="E629" i="4"/>
  <c r="D623" i="1" s="1"/>
  <c r="D7" i="5"/>
  <c r="I26" i="3"/>
  <c r="E5" i="7"/>
  <c r="G218" i="9"/>
  <c r="E218" i="9" s="1"/>
  <c r="B218" i="9" s="1"/>
  <c r="F170" i="4"/>
  <c r="D164" i="4"/>
  <c r="E202" i="4"/>
  <c r="D198" i="1" s="1"/>
  <c r="H198" i="1" s="1"/>
  <c r="F263" i="4"/>
  <c r="D262" i="4"/>
  <c r="E308" i="4"/>
  <c r="E321" i="4"/>
  <c r="D316" i="1" s="1"/>
  <c r="F374" i="4"/>
  <c r="D373" i="4"/>
  <c r="D648" i="4"/>
  <c r="E430" i="4"/>
  <c r="F537" i="4"/>
  <c r="D536" i="4"/>
  <c r="E35" i="6"/>
  <c r="G345" i="9"/>
  <c r="E345" i="9" s="1"/>
  <c r="D82" i="4"/>
  <c r="F91" i="4"/>
  <c r="F126" i="4"/>
  <c r="D125" i="4"/>
  <c r="F135" i="4"/>
  <c r="F467" i="4"/>
  <c r="D466" i="4"/>
  <c r="D430" i="4" s="1"/>
  <c r="E536" i="4"/>
  <c r="E571" i="4"/>
  <c r="D565" i="1" s="1"/>
  <c r="F70" i="5"/>
  <c r="D274" i="5"/>
  <c r="F277" i="5"/>
  <c r="F5" i="6"/>
  <c r="H316" i="9"/>
  <c r="H315" i="9"/>
  <c r="D273" i="4"/>
  <c r="D571" i="4"/>
  <c r="D629" i="4"/>
  <c r="D88" i="5"/>
  <c r="D177" i="5"/>
  <c r="D203" i="5"/>
  <c r="D35" i="6"/>
  <c r="D129" i="6"/>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H310" i="9"/>
  <c r="G219" i="9"/>
  <c r="E219" i="9" s="1"/>
  <c r="B219" i="9" s="1"/>
  <c r="G215" i="9"/>
  <c r="E215" i="9" s="1"/>
  <c r="B215" i="9" s="1"/>
  <c r="G180" i="9"/>
  <c r="E180" i="9" s="1"/>
  <c r="B180" i="9" s="1"/>
  <c r="H179" i="9"/>
  <c r="G216" i="9"/>
  <c r="E216" i="9" s="1"/>
  <c r="B216" i="9" s="1"/>
  <c r="G179" i="9"/>
  <c r="E179" i="9" s="1"/>
  <c r="B179" i="9" s="1"/>
  <c r="G178" i="9"/>
  <c r="E178" i="9" s="1"/>
  <c r="B178" i="9" s="1"/>
  <c r="G177" i="9"/>
  <c r="E177" i="9" s="1"/>
  <c r="B177" i="9" s="1"/>
  <c r="G176" i="9"/>
  <c r="E176" i="9" s="1"/>
  <c r="B176" i="9" s="1"/>
  <c r="G175" i="9"/>
  <c r="E175" i="9" s="1"/>
  <c r="B175" i="9" s="1"/>
  <c r="G174" i="9"/>
  <c r="E174" i="9" s="1"/>
  <c r="B174"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4" i="9"/>
  <c r="E214" i="9" s="1"/>
  <c r="B214"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88" i="5"/>
  <c r="D1093" i="1" s="1"/>
  <c r="F89" i="5"/>
  <c r="E177" i="5"/>
  <c r="F178" i="5"/>
  <c r="D44" i="8"/>
  <c r="B114" i="9"/>
  <c r="B118" i="9"/>
  <c r="B122" i="9"/>
  <c r="B157" i="9"/>
  <c r="B165" i="9"/>
  <c r="B173" i="9"/>
  <c r="B113" i="9"/>
  <c r="B117" i="9"/>
  <c r="B121" i="9"/>
  <c r="B161" i="9"/>
  <c r="B169" i="9"/>
  <c r="F242" i="9"/>
  <c r="B242" i="9" s="1"/>
  <c r="F258" i="9"/>
  <c r="B258" i="9" s="1"/>
  <c r="F270" i="9"/>
  <c r="B270" i="9" s="1"/>
  <c r="F250" i="9"/>
  <c r="B250" i="9" s="1"/>
  <c r="B256" i="9"/>
  <c r="F266" i="9"/>
  <c r="B266" i="9" s="1"/>
  <c r="B303" i="9"/>
  <c r="G1681" i="1" l="1"/>
  <c r="B207" i="9"/>
  <c r="G422" i="1"/>
  <c r="H1628" i="1"/>
  <c r="D45" i="8"/>
  <c r="K1480" i="9" s="1"/>
  <c r="G1623" i="1"/>
  <c r="H1623" i="1"/>
  <c r="H19" i="9"/>
  <c r="E19" i="9" s="1"/>
  <c r="B19" i="9" s="1"/>
  <c r="H161" i="1"/>
  <c r="E6" i="4"/>
  <c r="E422" i="4" s="1"/>
  <c r="F430" i="4"/>
  <c r="C424" i="1"/>
  <c r="F129" i="6"/>
  <c r="C1525" i="1"/>
  <c r="F88" i="5"/>
  <c r="C1093" i="1"/>
  <c r="G347" i="9"/>
  <c r="E347" i="9" s="1"/>
  <c r="I27" i="3"/>
  <c r="D1431" i="1"/>
  <c r="F648" i="4"/>
  <c r="C642" i="1"/>
  <c r="E417" i="4"/>
  <c r="D412" i="1" s="1"/>
  <c r="D303" i="1"/>
  <c r="F164" i="4"/>
  <c r="C160" i="1"/>
  <c r="F309" i="4"/>
  <c r="D308" i="4"/>
  <c r="C304" i="1"/>
  <c r="F584" i="4"/>
  <c r="C578" i="1"/>
  <c r="F230" i="4"/>
  <c r="C226" i="1"/>
  <c r="H1485" i="1"/>
  <c r="G1485" i="1"/>
  <c r="F647" i="4"/>
  <c r="C641" i="1"/>
  <c r="F135" i="5"/>
  <c r="C1140" i="1"/>
  <c r="H1510" i="1"/>
  <c r="G1510" i="1"/>
  <c r="G198" i="1"/>
  <c r="C1431" i="1"/>
  <c r="F35" i="6"/>
  <c r="H27" i="3"/>
  <c r="F629" i="4"/>
  <c r="C623" i="1"/>
  <c r="F536" i="4"/>
  <c r="D535" i="4"/>
  <c r="D639" i="4" s="1"/>
  <c r="C530" i="1"/>
  <c r="G24" i="9"/>
  <c r="D152" i="4"/>
  <c r="H24" i="9"/>
  <c r="F153" i="4"/>
  <c r="C149" i="1"/>
  <c r="I1546" i="1"/>
  <c r="I1542" i="1"/>
  <c r="F147" i="5"/>
  <c r="C1152" i="1"/>
  <c r="C1621" i="1"/>
  <c r="I38" i="3"/>
  <c r="E418" i="4"/>
  <c r="D413" i="1" s="1"/>
  <c r="F373" i="4"/>
  <c r="C368" i="1"/>
  <c r="F262" i="4"/>
  <c r="C258" i="1"/>
  <c r="E141" i="6"/>
  <c r="F321" i="4"/>
  <c r="C316" i="1"/>
  <c r="F49" i="4"/>
  <c r="C45" i="1"/>
  <c r="F597" i="4"/>
  <c r="C591" i="1"/>
  <c r="G338" i="9"/>
  <c r="E338" i="9" s="1"/>
  <c r="B338" i="9" s="1"/>
  <c r="F203" i="5"/>
  <c r="C1207" i="1"/>
  <c r="F571" i="4"/>
  <c r="C565" i="1"/>
  <c r="F274" i="5"/>
  <c r="C1278" i="1"/>
  <c r="E535" i="4"/>
  <c r="D530" i="1"/>
  <c r="F82" i="4"/>
  <c r="C78" i="1"/>
  <c r="E69" i="5"/>
  <c r="H1556" i="1"/>
  <c r="G1556" i="1"/>
  <c r="F202" i="4"/>
  <c r="I1575" i="1"/>
  <c r="I1567" i="1"/>
  <c r="I1562" i="1"/>
  <c r="I1558" i="1"/>
  <c r="D251" i="5"/>
  <c r="D176" i="5" s="1"/>
  <c r="D360" i="4"/>
  <c r="I1552" i="1"/>
  <c r="E316" i="9"/>
  <c r="B316" i="9" s="1"/>
  <c r="E152" i="4"/>
  <c r="D160" i="1"/>
  <c r="I1578" i="1"/>
  <c r="I23" i="3"/>
  <c r="D1181" i="1"/>
  <c r="E176" i="5"/>
  <c r="D1180" i="1" s="1"/>
  <c r="F228" i="9"/>
  <c r="B228" i="9" s="1"/>
  <c r="H23" i="3"/>
  <c r="F177" i="5"/>
  <c r="C1181" i="1"/>
  <c r="F273" i="4"/>
  <c r="C269" i="1"/>
  <c r="D141" i="6"/>
  <c r="D69" i="5"/>
  <c r="F466" i="4"/>
  <c r="C460" i="1"/>
  <c r="F125" i="4"/>
  <c r="C121" i="1"/>
  <c r="B345" i="9"/>
  <c r="E344" i="9"/>
  <c r="I10" i="3" s="1"/>
  <c r="D424" i="1"/>
  <c r="I32" i="3"/>
  <c r="D1538" i="1"/>
  <c r="F7" i="5"/>
  <c r="D6" i="5"/>
  <c r="H21" i="3"/>
  <c r="C1012" i="1"/>
  <c r="F106" i="4"/>
  <c r="C102" i="1"/>
  <c r="D6" i="4"/>
  <c r="F7" i="4"/>
  <c r="C3" i="1"/>
  <c r="I33" i="3"/>
  <c r="D1555" i="1"/>
  <c r="I1544" i="1"/>
  <c r="E315" i="9"/>
  <c r="B315" i="9" s="1"/>
  <c r="G342" i="9" l="1"/>
  <c r="E342" i="9" s="1"/>
  <c r="B342" i="9" s="1"/>
  <c r="G343" i="9"/>
  <c r="E343" i="9" s="1"/>
  <c r="B343" i="9" s="1"/>
  <c r="I39" i="3"/>
  <c r="C1622" i="1"/>
  <c r="E24" i="9"/>
  <c r="D2" i="1"/>
  <c r="I16" i="3"/>
  <c r="F639" i="4"/>
  <c r="C633" i="1"/>
  <c r="F176" i="5"/>
  <c r="C1180" i="1"/>
  <c r="G1538" i="1"/>
  <c r="H1538" i="1"/>
  <c r="H460" i="1"/>
  <c r="G460" i="1"/>
  <c r="E299" i="4"/>
  <c r="I17" i="3"/>
  <c r="D148" i="1"/>
  <c r="E640" i="4"/>
  <c r="D634" i="1" s="1"/>
  <c r="D529" i="1"/>
  <c r="E346" i="9"/>
  <c r="B347" i="9"/>
  <c r="F6" i="4"/>
  <c r="D422" i="4"/>
  <c r="H16" i="3"/>
  <c r="C2" i="1"/>
  <c r="H78" i="1"/>
  <c r="G78" i="1"/>
  <c r="G1278" i="1"/>
  <c r="H1278" i="1"/>
  <c r="H591" i="1"/>
  <c r="G591" i="1"/>
  <c r="H316" i="1"/>
  <c r="G316" i="1"/>
  <c r="H1152" i="1"/>
  <c r="G1152" i="1"/>
  <c r="H149" i="1"/>
  <c r="G149" i="1"/>
  <c r="B24" i="9"/>
  <c r="H623" i="1"/>
  <c r="G623" i="1"/>
  <c r="H1431" i="1"/>
  <c r="G1431" i="1"/>
  <c r="H9" i="3"/>
  <c r="H641" i="1"/>
  <c r="G641" i="1"/>
  <c r="H226" i="1"/>
  <c r="G226" i="1"/>
  <c r="H304" i="1"/>
  <c r="G304" i="1"/>
  <c r="G1093" i="1"/>
  <c r="H1093" i="1"/>
  <c r="H424" i="1"/>
  <c r="G424" i="1"/>
  <c r="H1012" i="1"/>
  <c r="G1012" i="1"/>
  <c r="H269" i="1"/>
  <c r="G269" i="1"/>
  <c r="H258" i="1"/>
  <c r="G258" i="1"/>
  <c r="E643" i="4"/>
  <c r="D417" i="1"/>
  <c r="H160" i="1"/>
  <c r="G160" i="1"/>
  <c r="H642" i="1"/>
  <c r="G642" i="1"/>
  <c r="H1555" i="1"/>
  <c r="G1555" i="1"/>
  <c r="H102" i="1"/>
  <c r="G102" i="1"/>
  <c r="G306" i="9"/>
  <c r="E306" i="9" s="1"/>
  <c r="B306" i="9" s="1"/>
  <c r="G299" i="9"/>
  <c r="F6" i="5"/>
  <c r="C1011" i="1"/>
  <c r="H121" i="1"/>
  <c r="G121" i="1"/>
  <c r="F69" i="5"/>
  <c r="H22" i="3"/>
  <c r="C1074" i="1"/>
  <c r="G1181" i="1"/>
  <c r="H1181" i="1"/>
  <c r="G1207" i="1"/>
  <c r="H1207" i="1"/>
  <c r="H368" i="1"/>
  <c r="G368" i="1"/>
  <c r="H1621" i="1"/>
  <c r="G1621" i="1"/>
  <c r="H11" i="3"/>
  <c r="H530" i="1"/>
  <c r="G530" i="1"/>
  <c r="H1140" i="1"/>
  <c r="G1140" i="1"/>
  <c r="D417" i="4"/>
  <c r="F308" i="4"/>
  <c r="C303" i="1"/>
  <c r="F251" i="5"/>
  <c r="H24" i="3"/>
  <c r="C1255" i="1"/>
  <c r="I22" i="3"/>
  <c r="D1074" i="1"/>
  <c r="E6" i="5"/>
  <c r="H565" i="1"/>
  <c r="G565" i="1"/>
  <c r="H3" i="1"/>
  <c r="G3" i="1"/>
  <c r="E639" i="4"/>
  <c r="D633" i="1" s="1"/>
  <c r="H30" i="3"/>
  <c r="C1537" i="1"/>
  <c r="F141" i="6"/>
  <c r="D418" i="4"/>
  <c r="F360" i="4"/>
  <c r="C355" i="1"/>
  <c r="H45" i="1"/>
  <c r="G45" i="1"/>
  <c r="I30" i="3"/>
  <c r="D1537" i="1"/>
  <c r="D640" i="4"/>
  <c r="F535" i="4"/>
  <c r="C529" i="1"/>
  <c r="H578" i="1"/>
  <c r="G578" i="1"/>
  <c r="H1525" i="1"/>
  <c r="G1525" i="1"/>
  <c r="D299" i="4"/>
  <c r="F152" i="4"/>
  <c r="H17" i="3"/>
  <c r="C148" i="1"/>
  <c r="E341" i="9" l="1"/>
  <c r="G1622" i="1"/>
  <c r="H1622" i="1"/>
  <c r="F640" i="4"/>
  <c r="C634" i="1"/>
  <c r="K3" i="9"/>
  <c r="I9" i="3"/>
  <c r="G1180" i="1"/>
  <c r="H1180" i="1"/>
  <c r="H303" i="1"/>
  <c r="G303" i="1"/>
  <c r="H1074" i="1"/>
  <c r="G1074" i="1"/>
  <c r="D423" i="4"/>
  <c r="D301" i="4"/>
  <c r="F299" i="4"/>
  <c r="C295" i="1"/>
  <c r="G1255" i="1"/>
  <c r="H1255" i="1"/>
  <c r="D424" i="4"/>
  <c r="F422" i="4"/>
  <c r="D643" i="4"/>
  <c r="C417" i="1"/>
  <c r="F418" i="4"/>
  <c r="C413" i="1"/>
  <c r="H148" i="1"/>
  <c r="G148" i="1"/>
  <c r="H529" i="1"/>
  <c r="G529" i="1"/>
  <c r="H299" i="9"/>
  <c r="D1011" i="1"/>
  <c r="H8" i="3" s="1"/>
  <c r="F417" i="4"/>
  <c r="C412" i="1"/>
  <c r="D637" i="1"/>
  <c r="H633" i="1"/>
  <c r="G633" i="1"/>
  <c r="H355" i="1"/>
  <c r="G355" i="1"/>
  <c r="H1537" i="1"/>
  <c r="G1537" i="1"/>
  <c r="N3" i="9"/>
  <c r="I11" i="3"/>
  <c r="E299" i="9"/>
  <c r="H2" i="1"/>
  <c r="G2" i="1"/>
  <c r="D300" i="4"/>
  <c r="E301" i="4"/>
  <c r="D297" i="1" s="1"/>
  <c r="E423" i="4"/>
  <c r="D295" i="1"/>
  <c r="E300" i="4"/>
  <c r="D296" i="1" s="1"/>
  <c r="M3" i="9" l="1"/>
  <c r="F300" i="4"/>
  <c r="C296" i="1"/>
  <c r="H417" i="1"/>
  <c r="G417" i="1"/>
  <c r="G1011" i="1"/>
  <c r="D644" i="4"/>
  <c r="D425" i="4"/>
  <c r="F423" i="4"/>
  <c r="C418" i="1"/>
  <c r="G20" i="9"/>
  <c r="F424" i="4"/>
  <c r="C419" i="1"/>
  <c r="F301" i="4"/>
  <c r="C297" i="1"/>
  <c r="E425" i="4"/>
  <c r="D420" i="1" s="1"/>
  <c r="E644" i="4"/>
  <c r="D418" i="1"/>
  <c r="H20" i="9"/>
  <c r="E424" i="4"/>
  <c r="D419" i="1" s="1"/>
  <c r="D645" i="4"/>
  <c r="F643" i="4"/>
  <c r="C637" i="1"/>
  <c r="H1011" i="1"/>
  <c r="H295" i="1"/>
  <c r="G295" i="1"/>
  <c r="H634" i="1"/>
  <c r="G634" i="1"/>
  <c r="H412" i="1"/>
  <c r="G412" i="1"/>
  <c r="H413" i="1"/>
  <c r="G413" i="1"/>
  <c r="B299" i="9"/>
  <c r="H637" i="1" l="1"/>
  <c r="G637" i="1"/>
  <c r="H297" i="1"/>
  <c r="G297" i="1"/>
  <c r="E20" i="9"/>
  <c r="B20" i="9" s="1"/>
  <c r="D646" i="4"/>
  <c r="F644" i="4"/>
  <c r="C638" i="1"/>
  <c r="H296" i="1"/>
  <c r="G296" i="1"/>
  <c r="H418" i="1"/>
  <c r="G418" i="1"/>
  <c r="D649" i="4"/>
  <c r="F645" i="4"/>
  <c r="C639" i="1"/>
  <c r="E646" i="4"/>
  <c r="D638" i="1"/>
  <c r="E645" i="4"/>
  <c r="H419" i="1"/>
  <c r="G419" i="1"/>
  <c r="F425" i="4"/>
  <c r="C420" i="1"/>
  <c r="G334" i="9"/>
  <c r="E334" i="9" s="1"/>
  <c r="H334" i="9"/>
  <c r="B334" i="9" l="1"/>
  <c r="E298" i="9"/>
  <c r="I8" i="3" s="1"/>
  <c r="H638" i="1"/>
  <c r="G638" i="1"/>
  <c r="H420" i="1"/>
  <c r="G420" i="1"/>
  <c r="E649" i="4"/>
  <c r="F649" i="4" s="1"/>
  <c r="D639" i="1"/>
  <c r="H639" i="1" s="1"/>
  <c r="H18" i="3"/>
  <c r="C643" i="1"/>
  <c r="F646" i="4"/>
  <c r="D650" i="4"/>
  <c r="C640" i="1"/>
  <c r="E650" i="4"/>
  <c r="D640" i="1"/>
  <c r="G297" i="9" l="1"/>
  <c r="E297" i="9" s="1"/>
  <c r="B297" i="9" s="1"/>
  <c r="I19" i="3"/>
  <c r="D644" i="1"/>
  <c r="F650" i="4"/>
  <c r="H19" i="3"/>
  <c r="C644" i="1"/>
  <c r="G639" i="1"/>
  <c r="H640" i="1"/>
  <c r="G640" i="1"/>
  <c r="I18" i="3"/>
  <c r="D643" i="1"/>
  <c r="G643" i="1" s="1"/>
  <c r="H7" i="3" l="1"/>
  <c r="J3" i="9" s="1"/>
  <c r="H643" i="1"/>
  <c r="H644" i="1"/>
  <c r="G644" i="1"/>
  <c r="L293" i="9" l="1"/>
  <c r="F293" i="9" s="1"/>
  <c r="G295" i="9"/>
  <c r="H295" i="9"/>
  <c r="G18" i="9"/>
  <c r="H18" i="9"/>
  <c r="H16" i="9"/>
  <c r="K6" i="9"/>
  <c r="M15" i="9"/>
  <c r="I12" i="9"/>
  <c r="J11" i="9"/>
  <c r="I8" i="9"/>
  <c r="J7" i="9"/>
  <c r="J17" i="9"/>
  <c r="K10" i="9"/>
  <c r="L16" i="9"/>
  <c r="I9" i="9"/>
  <c r="G15" i="9"/>
  <c r="K8" i="9"/>
  <c r="J13" i="9"/>
  <c r="J6" i="9"/>
  <c r="I11" i="9"/>
  <c r="H17" i="9"/>
  <c r="G16" i="9"/>
  <c r="E16" i="9" s="1"/>
  <c r="I5" i="9"/>
  <c r="K11" i="9"/>
  <c r="M16" i="9"/>
  <c r="J9" i="9"/>
  <c r="H15" i="9"/>
  <c r="I7" i="9"/>
  <c r="K13" i="9"/>
  <c r="G21" i="9"/>
  <c r="J5" i="9"/>
  <c r="K9" i="9"/>
  <c r="I6" i="9"/>
  <c r="K12" i="9"/>
  <c r="J10" i="9"/>
  <c r="H22" i="9"/>
  <c r="I17" i="9"/>
  <c r="K7" i="9"/>
  <c r="J12" i="9"/>
  <c r="L15" i="9"/>
  <c r="K5" i="9"/>
  <c r="H21" i="9"/>
  <c r="G17" i="9"/>
  <c r="J8" i="9"/>
  <c r="I13" i="9"/>
  <c r="G22" i="9"/>
  <c r="E17" i="9" l="1"/>
  <c r="B17" i="9" s="1"/>
  <c r="E10" i="9"/>
  <c r="B10" i="9" s="1"/>
  <c r="E13" i="9"/>
  <c r="B13" i="9" s="1"/>
  <c r="E6" i="9"/>
  <c r="B6" i="9" s="1"/>
  <c r="E295" i="9"/>
  <c r="E23" i="9" s="1"/>
  <c r="I7" i="3" s="1"/>
  <c r="F15" i="9"/>
  <c r="E5" i="9"/>
  <c r="E9" i="9"/>
  <c r="B9" i="9" s="1"/>
  <c r="E18" i="9"/>
  <c r="B18" i="9" s="1"/>
  <c r="E22" i="9"/>
  <c r="B22" i="9" s="1"/>
  <c r="E21" i="9"/>
  <c r="B21" i="9" s="1"/>
  <c r="F16" i="9"/>
  <c r="B16" i="9" s="1"/>
  <c r="E8" i="9"/>
  <c r="B8" i="9" s="1"/>
  <c r="E7" i="9"/>
  <c r="B7" i="9" s="1"/>
  <c r="E11" i="9"/>
  <c r="B11" i="9" s="1"/>
  <c r="E15" i="9"/>
  <c r="E12" i="9"/>
  <c r="B12" i="9" s="1"/>
  <c r="B293" i="9"/>
  <c r="F23" i="9"/>
  <c r="B295" i="9" l="1"/>
  <c r="F14" i="9"/>
  <c r="F3" i="9"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<sst xmlns="http://schemas.openxmlformats.org/spreadsheetml/2006/main" count="4719" uniqueCount="3650">
  <si>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</si>
  <si>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</si>
  <si>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</si>
  <si>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</si>
  <si>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</si>
  <si>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</si>
  <si>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</si>
  <si>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</si>
  <si>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</si>
  <si>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</si>
  <si>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</si>
  <si>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</si>
  <si>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</si>
  <si>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</si>
  <si>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</si>
  <si>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</si>
  <si>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</si>
  <si>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</si>
  <si>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</si>
  <si>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</si>
  <si>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</si>
  <si>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</si>
  <si>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</si>
  <si>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</si>
  <si>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</si>
  <si>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</si>
  <si>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</si>
  <si>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</si>
  <si>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</si>
  <si>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</si>
  <si>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</si>
  <si>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FRAN KRSTO FRANKOPAN, KRK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</si>
  <si>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</si>
  <si>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</si>
  <si>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</si>
  <si>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</si>
  <si>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</si>
  <si>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</si>
  <si>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</si>
  <si>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</si>
  <si>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</si>
  <si>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</si>
  <si>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</si>
  <si>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</si>
  <si>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</si>
  <si>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</si>
  <si>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</si>
  <si>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</si>
  <si>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</si>
  <si>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</si>
  <si>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</si>
  <si>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</si>
  <si>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</si>
  <si>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</si>
  <si>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</si>
  <si>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</si>
  <si>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10573 - O.Š. FRAN KRSTO FRANKOPAN, KRK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</si>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</sst>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2145406.5299999998</v>
      </c>
      <c r="D2" s="6">
        <f>'PR-RAS'!E6</f>
        <v>2472667.7699999996</v>
      </c>
      <c r="E2" s="6">
        <v>0</v>
      </c>
      <c r="F2" s="6">
        <v>0</v>
      </c>
      <c r="G2" s="7">
        <f t="shared" ref="G2:G274" si="0">(B2/1000)*(C2*1+D2*2)</f>
        <v>7090.7420699999984</v>
      </c>
      <c r="H2" s="7">
        <f t="shared" ref="H2:H274" si="1">ABS(C2-ROUND(C2,0))+ABS(D2-ROUND(D2,0))</f>
        <v>0.7000000006519258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1900164.31</v>
      </c>
      <c r="D45" s="1">
        <f>'PR-RAS'!E49</f>
        <v>2174287.59</v>
      </c>
      <c r="E45" s="1">
        <v>0</v>
      </c>
      <c r="F45" s="1">
        <v>0</v>
      </c>
      <c r="G45" s="2">
        <f t="shared" si="0"/>
        <v>274944.53755999997</v>
      </c>
      <c r="H45" s="2">
        <f t="shared" si="1"/>
        <v>0.72000000020489097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1900164.31</v>
      </c>
      <c r="D64" s="1">
        <f>'PR-RAS'!E68</f>
        <v>2174287.59</v>
      </c>
      <c r="E64" s="1">
        <v>0</v>
      </c>
      <c r="F64" s="1">
        <v>0</v>
      </c>
      <c r="G64" s="2">
        <f t="shared" si="0"/>
        <v>393670.58786999999</v>
      </c>
      <c r="H64" s="2">
        <f t="shared" si="1"/>
        <v>0.72000000020489097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1900164.31</v>
      </c>
      <c r="D65" s="1">
        <f>'PR-RAS'!E69</f>
        <v>2146627.59</v>
      </c>
      <c r="E65" s="1">
        <v>0</v>
      </c>
      <c r="F65" s="1">
        <v>0</v>
      </c>
      <c r="G65" s="2">
        <f t="shared" si="0"/>
        <v>396378.84736000001</v>
      </c>
      <c r="H65" s="2">
        <f t="shared" si="1"/>
        <v>0.72000000020489097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27660</v>
      </c>
      <c r="E66" s="1">
        <v>0</v>
      </c>
      <c r="F66" s="1">
        <v>0</v>
      </c>
      <c r="G66" s="2">
        <f t="shared" si="0"/>
        <v>3595.8</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22.75</v>
      </c>
      <c r="D78" s="1">
        <f>'PR-RAS'!E82</f>
        <v>29.59</v>
      </c>
      <c r="E78" s="1">
        <v>0</v>
      </c>
      <c r="F78" s="1">
        <v>0</v>
      </c>
      <c r="G78" s="2">
        <f t="shared" si="0"/>
        <v>6.3086100000000007</v>
      </c>
      <c r="H78" s="2">
        <f t="shared" si="1"/>
        <v>0.66000000000000014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22.75</v>
      </c>
      <c r="D79" s="1">
        <f>'PR-RAS'!E83</f>
        <v>29.59</v>
      </c>
      <c r="E79" s="1">
        <v>0</v>
      </c>
      <c r="F79" s="1">
        <v>0</v>
      </c>
      <c r="G79" s="2">
        <f t="shared" si="0"/>
        <v>6.3905400000000006</v>
      </c>
      <c r="H79" s="2">
        <f t="shared" si="1"/>
        <v>0.66000000000000014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22.75</v>
      </c>
      <c r="D81" s="1">
        <f>'PR-RAS'!E85</f>
        <v>29.59</v>
      </c>
      <c r="E81" s="1">
        <v>0</v>
      </c>
      <c r="F81" s="1">
        <v>0</v>
      </c>
      <c r="G81" s="2">
        <f t="shared" si="0"/>
        <v>6.5544000000000011</v>
      </c>
      <c r="H81" s="2">
        <f t="shared" si="1"/>
        <v>0.66000000000000014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70365.06</v>
      </c>
      <c r="D102" s="1">
        <f>'PR-RAS'!E106</f>
        <v>84669.52</v>
      </c>
      <c r="E102" s="1">
        <v>0</v>
      </c>
      <c r="F102" s="1">
        <v>0</v>
      </c>
      <c r="G102" s="2">
        <f t="shared" si="0"/>
        <v>24210.114100000003</v>
      </c>
      <c r="H102" s="2">
        <f t="shared" si="1"/>
        <v>0.53999999999359716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70365.06</v>
      </c>
      <c r="D108" s="1">
        <f>'PR-RAS'!E112</f>
        <v>84669.52</v>
      </c>
      <c r="E108" s="1">
        <v>0</v>
      </c>
      <c r="F108" s="1">
        <v>0</v>
      </c>
      <c r="G108" s="2">
        <f t="shared" si="0"/>
        <v>25648.3387</v>
      </c>
      <c r="H108" s="2">
        <f t="shared" si="1"/>
        <v>0.53999999999359716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70365.06</v>
      </c>
      <c r="D113" s="1">
        <f>'PR-RAS'!E117</f>
        <v>84669.52</v>
      </c>
      <c r="E113" s="1">
        <v>0</v>
      </c>
      <c r="F113" s="1">
        <v>0</v>
      </c>
      <c r="G113" s="2">
        <f t="shared" si="0"/>
        <v>26846.859200000003</v>
      </c>
      <c r="H113" s="2">
        <f t="shared" si="1"/>
        <v>0.53999999999359716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13453.38</v>
      </c>
      <c r="D121" s="1">
        <f>'PR-RAS'!E125</f>
        <v>16059.21</v>
      </c>
      <c r="E121" s="1">
        <v>0</v>
      </c>
      <c r="F121" s="1">
        <v>0</v>
      </c>
      <c r="G121" s="2">
        <f t="shared" si="0"/>
        <v>5468.6159999999991</v>
      </c>
      <c r="H121" s="2">
        <f t="shared" si="1"/>
        <v>0.58999999999832653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13453.38</v>
      </c>
      <c r="D122" s="1">
        <f>'PR-RAS'!E126</f>
        <v>12559.21</v>
      </c>
      <c r="E122" s="1">
        <v>0</v>
      </c>
      <c r="F122" s="1">
        <v>0</v>
      </c>
      <c r="G122" s="2">
        <f t="shared" si="0"/>
        <v>4667.1877999999997</v>
      </c>
      <c r="H122" s="2">
        <f t="shared" si="1"/>
        <v>0.58999999999832653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13453.38</v>
      </c>
      <c r="D124" s="1">
        <f>'PR-RAS'!E128</f>
        <v>12559.21</v>
      </c>
      <c r="E124" s="1">
        <v>0</v>
      </c>
      <c r="F124" s="1">
        <v>0</v>
      </c>
      <c r="G124" s="2">
        <f t="shared" si="0"/>
        <v>4744.3313999999991</v>
      </c>
      <c r="H124" s="2">
        <f t="shared" si="1"/>
        <v>0.58999999999832653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3500</v>
      </c>
      <c r="E125" s="1">
        <v>0</v>
      </c>
      <c r="F125" s="1">
        <v>0</v>
      </c>
      <c r="G125" s="2">
        <f t="shared" si="0"/>
        <v>868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3500</v>
      </c>
      <c r="E126" s="1">
        <v>0</v>
      </c>
      <c r="F126" s="1">
        <v>0</v>
      </c>
      <c r="G126" s="2">
        <f t="shared" si="0"/>
        <v>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161401.03</v>
      </c>
      <c r="D130" s="1">
        <f>'PR-RAS'!E134</f>
        <v>197621.86</v>
      </c>
      <c r="E130" s="1">
        <v>0</v>
      </c>
      <c r="F130" s="1">
        <v>0</v>
      </c>
      <c r="G130" s="2">
        <f t="shared" si="0"/>
        <v>71807.172749999998</v>
      </c>
      <c r="H130" s="2">
        <f t="shared" si="1"/>
        <v>0.17000000001280569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161401.03</v>
      </c>
      <c r="D131" s="1">
        <f>'PR-RAS'!E135</f>
        <v>197621.86</v>
      </c>
      <c r="E131" s="1">
        <v>0</v>
      </c>
      <c r="F131" s="1">
        <v>0</v>
      </c>
      <c r="G131" s="2">
        <f t="shared" si="0"/>
        <v>72363.817500000005</v>
      </c>
      <c r="H131" s="2">
        <f t="shared" si="1"/>
        <v>0.17000000001280569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161401.03</v>
      </c>
      <c r="D132" s="1">
        <f>'PR-RAS'!E136</f>
        <v>197621.86</v>
      </c>
      <c r="E132" s="1">
        <v>0</v>
      </c>
      <c r="F132" s="1">
        <v>0</v>
      </c>
      <c r="G132" s="2">
        <f t="shared" si="0"/>
        <v>72920.462249999997</v>
      </c>
      <c r="H132" s="2">
        <f t="shared" si="1"/>
        <v>0.17000000001280569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2136220.0999999996</v>
      </c>
      <c r="D148" s="1">
        <f>'PR-RAS'!E152</f>
        <v>2763257.67</v>
      </c>
      <c r="E148" s="1">
        <v>0</v>
      </c>
      <c r="F148" s="1">
        <v>0</v>
      </c>
      <c r="G148" s="2">
        <f t="shared" si="0"/>
        <v>1126422.1096799998</v>
      </c>
      <c r="H148" s="2">
        <f t="shared" si="1"/>
        <v>0.42999999970197678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1724598.6299999997</v>
      </c>
      <c r="D149" s="1">
        <f>'PR-RAS'!E153</f>
        <v>2293238.06</v>
      </c>
      <c r="E149" s="1">
        <v>0</v>
      </c>
      <c r="F149" s="1">
        <v>0</v>
      </c>
      <c r="G149" s="2">
        <f t="shared" si="0"/>
        <v>934039.06299999997</v>
      </c>
      <c r="H149" s="2">
        <f t="shared" si="1"/>
        <v>0.43000000040046871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1423548.0299999998</v>
      </c>
      <c r="D150" s="1">
        <f>'PR-RAS'!E154</f>
        <v>1908634.23</v>
      </c>
      <c r="E150" s="1">
        <v>0</v>
      </c>
      <c r="F150" s="1">
        <v>0</v>
      </c>
      <c r="G150" s="2">
        <f t="shared" si="0"/>
        <v>780881.65700999997</v>
      </c>
      <c r="H150" s="2">
        <f t="shared" si="1"/>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1390183.74</v>
      </c>
      <c r="D151" s="1">
        <f>'PR-RAS'!E155</f>
        <v>1850168.59</v>
      </c>
      <c r="E151" s="1">
        <v>0</v>
      </c>
      <c r="F151" s="1">
        <v>0</v>
      </c>
      <c r="G151" s="2">
        <f t="shared" si="0"/>
        <v>763578.13799999992</v>
      </c>
      <c r="H151" s="2">
        <f t="shared" si="1"/>
        <v>0.66999999992549419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22302.14</v>
      </c>
      <c r="D153" s="1">
        <f>'PR-RAS'!E157</f>
        <v>40415.5</v>
      </c>
      <c r="E153" s="1">
        <v>0</v>
      </c>
      <c r="F153" s="1">
        <v>0</v>
      </c>
      <c r="G153" s="2">
        <f t="shared" si="0"/>
        <v>15676.237279999999</v>
      </c>
      <c r="H153" s="2">
        <f t="shared" si="1"/>
        <v>0.63999999999941792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11062.15</v>
      </c>
      <c r="D154" s="1">
        <f>'PR-RAS'!E158</f>
        <v>18050.14</v>
      </c>
      <c r="E154" s="1">
        <v>0</v>
      </c>
      <c r="F154" s="1">
        <v>0</v>
      </c>
      <c r="G154" s="2">
        <f t="shared" si="0"/>
        <v>7215.8517899999997</v>
      </c>
      <c r="H154" s="2">
        <f t="shared" si="1"/>
        <v>0.28999999999905413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66164.89</v>
      </c>
      <c r="D155" s="1">
        <f>'PR-RAS'!E159</f>
        <v>69522.73</v>
      </c>
      <c r="E155" s="1">
        <v>0</v>
      </c>
      <c r="F155" s="1">
        <v>0</v>
      </c>
      <c r="G155" s="2">
        <f t="shared" si="0"/>
        <v>31602.393899999995</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234885.71</v>
      </c>
      <c r="D156" s="1">
        <f>'PR-RAS'!E160</f>
        <v>315081.09999999998</v>
      </c>
      <c r="E156" s="1">
        <v>0</v>
      </c>
      <c r="F156" s="1">
        <v>0</v>
      </c>
      <c r="G156" s="2">
        <f t="shared" si="0"/>
        <v>134082.42604999998</v>
      </c>
      <c r="H156" s="2">
        <f t="shared" si="1"/>
        <v>0.38999999998486601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234885.71</v>
      </c>
      <c r="D158" s="1">
        <f>'PR-RAS'!E162</f>
        <v>315081.09999999998</v>
      </c>
      <c r="E158" s="1">
        <v>0</v>
      </c>
      <c r="F158" s="1">
        <v>0</v>
      </c>
      <c r="G158" s="2">
        <f t="shared" si="0"/>
        <v>135812.52187</v>
      </c>
      <c r="H158" s="2">
        <f t="shared" si="1"/>
        <v>0.38999999998486601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409342.87</v>
      </c>
      <c r="D160" s="1">
        <f>'PR-RAS'!E164</f>
        <v>467414.02999999997</v>
      </c>
      <c r="E160" s="1">
        <v>0</v>
      </c>
      <c r="F160" s="1">
        <v>0</v>
      </c>
      <c r="G160" s="2">
        <f t="shared" si="0"/>
        <v>213723.17786999998</v>
      </c>
      <c r="H160" s="2">
        <f t="shared" si="1"/>
        <v>0.15999999997438863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62988.5</v>
      </c>
      <c r="D161" s="1">
        <f>'PR-RAS'!E165</f>
        <v>76099.679999999993</v>
      </c>
      <c r="E161" s="1">
        <v>0</v>
      </c>
      <c r="F161" s="1">
        <v>0</v>
      </c>
      <c r="G161" s="2">
        <f t="shared" si="0"/>
        <v>34430.0576</v>
      </c>
      <c r="H161" s="2">
        <f t="shared" si="1"/>
        <v>0.82000000000698492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12089.1</v>
      </c>
      <c r="D162" s="1">
        <f>'PR-RAS'!E166</f>
        <v>8682.4</v>
      </c>
      <c r="E162" s="1">
        <v>0</v>
      </c>
      <c r="F162" s="1">
        <v>0</v>
      </c>
      <c r="G162" s="2">
        <f t="shared" si="0"/>
        <v>4742.0779000000002</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50477.55</v>
      </c>
      <c r="D163" s="1">
        <f>'PR-RAS'!E167</f>
        <v>66057.119999999995</v>
      </c>
      <c r="E163" s="1">
        <v>0</v>
      </c>
      <c r="F163" s="1">
        <v>0</v>
      </c>
      <c r="G163" s="2">
        <f t="shared" si="0"/>
        <v>29579.869979999996</v>
      </c>
      <c r="H163" s="2">
        <f t="shared" si="1"/>
        <v>0.569999999992433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421.85</v>
      </c>
      <c r="D164" s="1">
        <f>'PR-RAS'!E168</f>
        <v>1360.16</v>
      </c>
      <c r="E164" s="1">
        <v>0</v>
      </c>
      <c r="F164" s="1">
        <v>0</v>
      </c>
      <c r="G164" s="2">
        <f t="shared" si="0"/>
        <v>512.17371000000003</v>
      </c>
      <c r="H164" s="2">
        <f t="shared" si="1"/>
        <v>0.31000000000005912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272882.09999999998</v>
      </c>
      <c r="D166" s="1">
        <f>'PR-RAS'!E170</f>
        <v>289109.12</v>
      </c>
      <c r="E166" s="1">
        <v>0</v>
      </c>
      <c r="F166" s="1">
        <v>0</v>
      </c>
      <c r="G166" s="2">
        <f t="shared" si="0"/>
        <v>140431.55609999999</v>
      </c>
      <c r="H166" s="2">
        <f t="shared" si="1"/>
        <v>0.21999999997206032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18951.03</v>
      </c>
      <c r="D167" s="1">
        <f>'PR-RAS'!E171</f>
        <v>24253.06</v>
      </c>
      <c r="E167" s="1">
        <v>0</v>
      </c>
      <c r="F167" s="1">
        <v>0</v>
      </c>
      <c r="G167" s="2">
        <f t="shared" si="0"/>
        <v>11197.8869</v>
      </c>
      <c r="H167" s="2">
        <f t="shared" si="1"/>
        <v>9.0000000000145519E-2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158783.14000000001</v>
      </c>
      <c r="D168" s="1">
        <f>'PR-RAS'!E172</f>
        <v>166644.88</v>
      </c>
      <c r="E168" s="1">
        <v>0</v>
      </c>
      <c r="F168" s="1">
        <v>0</v>
      </c>
      <c r="G168" s="2">
        <f t="shared" si="0"/>
        <v>82176.174300000013</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86775.22</v>
      </c>
      <c r="D169" s="1">
        <f>'PR-RAS'!E173</f>
        <v>89152.24</v>
      </c>
      <c r="E169" s="1">
        <v>0</v>
      </c>
      <c r="F169" s="1">
        <v>0</v>
      </c>
      <c r="G169" s="2">
        <f t="shared" si="0"/>
        <v>44533.389600000002</v>
      </c>
      <c r="H169" s="2">
        <f t="shared" si="1"/>
        <v>0.46000000000640284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5922.42</v>
      </c>
      <c r="D170" s="1">
        <f>'PR-RAS'!E174</f>
        <v>5204.66</v>
      </c>
      <c r="E170" s="1">
        <v>0</v>
      </c>
      <c r="F170" s="1">
        <v>0</v>
      </c>
      <c r="G170" s="2">
        <f t="shared" si="0"/>
        <v>2760.0640600000002</v>
      </c>
      <c r="H170" s="2">
        <f t="shared" si="1"/>
        <v>0.76000000000021828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1148.9100000000001</v>
      </c>
      <c r="D171" s="1">
        <f>'PR-RAS'!E175</f>
        <v>3531.94</v>
      </c>
      <c r="E171" s="1">
        <v>0</v>
      </c>
      <c r="F171" s="1">
        <v>0</v>
      </c>
      <c r="G171" s="2">
        <f t="shared" si="0"/>
        <v>1396.1743000000004</v>
      </c>
      <c r="H171" s="2">
        <f t="shared" si="1"/>
        <v>0.14999999999986358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1301.3800000000001</v>
      </c>
      <c r="D173" s="1">
        <f>'PR-RAS'!E177</f>
        <v>322.33999999999997</v>
      </c>
      <c r="E173" s="1">
        <v>0</v>
      </c>
      <c r="F173" s="1">
        <v>0</v>
      </c>
      <c r="G173" s="2">
        <f t="shared" si="0"/>
        <v>334.72231999999997</v>
      </c>
      <c r="H173" s="2">
        <f t="shared" si="1"/>
        <v>0.72000000000008413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66798.289999999994</v>
      </c>
      <c r="D174" s="1">
        <f>'PR-RAS'!E178</f>
        <v>92270.63</v>
      </c>
      <c r="E174" s="1">
        <v>0</v>
      </c>
      <c r="F174" s="1">
        <v>0</v>
      </c>
      <c r="G174" s="2">
        <f t="shared" si="0"/>
        <v>43481.742149999998</v>
      </c>
      <c r="H174" s="2">
        <f t="shared" si="1"/>
        <v>0.65999999998894054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19321.57</v>
      </c>
      <c r="D175" s="1">
        <f>'PR-RAS'!E179</f>
        <v>21463.27</v>
      </c>
      <c r="E175" s="1">
        <v>0</v>
      </c>
      <c r="F175" s="1">
        <v>0</v>
      </c>
      <c r="G175" s="2">
        <f t="shared" si="0"/>
        <v>10831.171139999999</v>
      </c>
      <c r="H175" s="2">
        <f t="shared" si="1"/>
        <v>0.7000000000007276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22000.31</v>
      </c>
      <c r="D176" s="1">
        <f>'PR-RAS'!E180</f>
        <v>42642.879999999997</v>
      </c>
      <c r="E176" s="1">
        <v>0</v>
      </c>
      <c r="F176" s="1">
        <v>0</v>
      </c>
      <c r="G176" s="2">
        <f t="shared" si="0"/>
        <v>18775.062249999999</v>
      </c>
      <c r="H176" s="2">
        <f t="shared" si="1"/>
        <v>0.43000000000392902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848</v>
      </c>
      <c r="D177" s="1">
        <f>'PR-RAS'!E181</f>
        <v>50</v>
      </c>
      <c r="E177" s="1">
        <v>0</v>
      </c>
      <c r="F177" s="1">
        <v>0</v>
      </c>
      <c r="G177" s="2">
        <f t="shared" si="0"/>
        <v>166.84799999999998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11580.09</v>
      </c>
      <c r="D178" s="1">
        <f>'PR-RAS'!E182</f>
        <v>12811.5</v>
      </c>
      <c r="E178" s="1">
        <v>0</v>
      </c>
      <c r="F178" s="1">
        <v>0</v>
      </c>
      <c r="G178" s="2">
        <f t="shared" si="0"/>
        <v>6584.9469299999992</v>
      </c>
      <c r="H178" s="2">
        <f t="shared" si="1"/>
        <v>0.59000000000014552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1596</v>
      </c>
      <c r="E179" s="1">
        <v>0</v>
      </c>
      <c r="F179" s="1">
        <v>0</v>
      </c>
      <c r="G179" s="2">
        <f t="shared" si="0"/>
        <v>568.17599999999993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4647.7</v>
      </c>
      <c r="D180" s="1">
        <f>'PR-RAS'!E184</f>
        <v>3980.05</v>
      </c>
      <c r="E180" s="1">
        <v>0</v>
      </c>
      <c r="F180" s="1">
        <v>0</v>
      </c>
      <c r="G180" s="2">
        <f t="shared" si="0"/>
        <v>2256.7961999999998</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4317.2299999999996</v>
      </c>
      <c r="D181" s="1">
        <f>'PR-RAS'!E185</f>
        <v>5244.93</v>
      </c>
      <c r="E181" s="1">
        <v>0</v>
      </c>
      <c r="F181" s="1">
        <v>0</v>
      </c>
      <c r="G181" s="2">
        <f t="shared" si="0"/>
        <v>2665.2761999999998</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2162.2600000000002</v>
      </c>
      <c r="D182" s="1">
        <f>'PR-RAS'!E186</f>
        <v>2905.23</v>
      </c>
      <c r="E182" s="1">
        <v>0</v>
      </c>
      <c r="F182" s="1">
        <v>0</v>
      </c>
      <c r="G182" s="2">
        <f t="shared" si="0"/>
        <v>1443.06232</v>
      </c>
      <c r="H182" s="2">
        <f t="shared" si="1"/>
        <v>0.49000000000023647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1921.13</v>
      </c>
      <c r="D183" s="1">
        <f>'PR-RAS'!E187</f>
        <v>1576.77</v>
      </c>
      <c r="E183" s="1">
        <v>0</v>
      </c>
      <c r="F183" s="1">
        <v>0</v>
      </c>
      <c r="G183" s="2">
        <f t="shared" si="0"/>
        <v>923.58993999999996</v>
      </c>
      <c r="H183" s="2">
        <f t="shared" si="1"/>
        <v>0.36000000000012733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266.2</v>
      </c>
      <c r="D184" s="1">
        <f>'PR-RAS'!E188</f>
        <v>2165</v>
      </c>
      <c r="E184" s="1">
        <v>0</v>
      </c>
      <c r="F184" s="1">
        <v>0</v>
      </c>
      <c r="G184" s="2">
        <f t="shared" si="0"/>
        <v>841.1046</v>
      </c>
      <c r="H184" s="2">
        <f t="shared" si="1"/>
        <v>0.19999999999998863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6407.78</v>
      </c>
      <c r="D190" s="1">
        <f>'PR-RAS'!E194</f>
        <v>7769.5999999999995</v>
      </c>
      <c r="E190" s="1">
        <v>0</v>
      </c>
      <c r="F190" s="1">
        <v>0</v>
      </c>
      <c r="G190" s="2">
        <f t="shared" si="0"/>
        <v>4147.9792200000002</v>
      </c>
      <c r="H190" s="2">
        <f t="shared" si="1"/>
        <v>0.62000000000080036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289.87</v>
      </c>
      <c r="D191" s="1">
        <f>'PR-RAS'!E195</f>
        <v>306.32</v>
      </c>
      <c r="E191" s="1">
        <v>0</v>
      </c>
      <c r="F191" s="1">
        <v>0</v>
      </c>
      <c r="G191" s="2">
        <f t="shared" si="0"/>
        <v>171.4769</v>
      </c>
      <c r="H191" s="2">
        <f t="shared" si="1"/>
        <v>0.44999999999998863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836.2</v>
      </c>
      <c r="D192" s="1">
        <f>'PR-RAS'!E196</f>
        <v>232.59</v>
      </c>
      <c r="E192" s="1">
        <v>0</v>
      </c>
      <c r="F192" s="1">
        <v>0</v>
      </c>
      <c r="G192" s="2">
        <f t="shared" si="0"/>
        <v>248.56358000000003</v>
      </c>
      <c r="H192" s="2">
        <f t="shared" si="1"/>
        <v>0.61000000000004206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126.55</v>
      </c>
      <c r="E193" s="1">
        <v>0</v>
      </c>
      <c r="F193" s="1">
        <v>0</v>
      </c>
      <c r="G193" s="2">
        <f t="shared" si="0"/>
        <v>48.595199999999998</v>
      </c>
      <c r="H193" s="2">
        <f t="shared" si="1"/>
        <v>0.45000000000000284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4900</v>
      </c>
      <c r="D195" s="1">
        <f>'PR-RAS'!E199</f>
        <v>6787.44</v>
      </c>
      <c r="E195" s="1">
        <v>0</v>
      </c>
      <c r="F195" s="1">
        <v>0</v>
      </c>
      <c r="G195" s="2">
        <f t="shared" si="0"/>
        <v>3584.1267199999998</v>
      </c>
      <c r="H195" s="2">
        <f t="shared" si="1"/>
        <v>0.43999999999959982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248.62</v>
      </c>
      <c r="D197" s="1">
        <f>'PR-RAS'!E201</f>
        <v>191.7</v>
      </c>
      <c r="E197" s="1">
        <v>0</v>
      </c>
      <c r="F197" s="1">
        <v>0</v>
      </c>
      <c r="G197" s="2">
        <f t="shared" si="0"/>
        <v>123.87592000000001</v>
      </c>
      <c r="H197" s="2">
        <f t="shared" si="1"/>
        <v>0.68000000000000682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341.71</v>
      </c>
      <c r="D198" s="1">
        <f>'PR-RAS'!E202</f>
        <v>268.58</v>
      </c>
      <c r="E198" s="1">
        <v>0</v>
      </c>
      <c r="F198" s="1">
        <v>0</v>
      </c>
      <c r="G198" s="2">
        <f t="shared" si="0"/>
        <v>173.13738999999998</v>
      </c>
      <c r="H198" s="2">
        <f t="shared" si="1"/>
        <v>0.71000000000003638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341.71</v>
      </c>
      <c r="D212" s="1">
        <f>'PR-RAS'!E216</f>
        <v>268.58</v>
      </c>
      <c r="E212" s="1">
        <v>0</v>
      </c>
      <c r="F212" s="1">
        <v>0</v>
      </c>
      <c r="G212" s="2">
        <f t="shared" si="0"/>
        <v>185.44156999999998</v>
      </c>
      <c r="H212" s="2">
        <f t="shared" si="1"/>
        <v>0.71000000000003638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341.71</v>
      </c>
      <c r="D213" s="1">
        <f>'PR-RAS'!E217</f>
        <v>268.58</v>
      </c>
      <c r="E213" s="1">
        <v>0</v>
      </c>
      <c r="F213" s="1">
        <v>0</v>
      </c>
      <c r="G213" s="2">
        <f t="shared" si="0"/>
        <v>186.32043999999996</v>
      </c>
      <c r="H213" s="2">
        <f t="shared" si="1"/>
        <v>0.71000000000003638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1936.89</v>
      </c>
      <c r="D269" s="1">
        <f>'PR-RAS'!E273</f>
        <v>2337</v>
      </c>
      <c r="E269" s="1">
        <v>0</v>
      </c>
      <c r="F269" s="1">
        <v>0</v>
      </c>
      <c r="G269" s="2">
        <f t="shared" si="0"/>
        <v>1771.7185200000001</v>
      </c>
      <c r="H269" s="2">
        <f t="shared" si="1"/>
        <v>0.10999999999989996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1936.89</v>
      </c>
      <c r="D270" s="1">
        <f>'PR-RAS'!E274</f>
        <v>2007</v>
      </c>
      <c r="E270" s="1">
        <v>0</v>
      </c>
      <c r="F270" s="1">
        <v>0</v>
      </c>
      <c r="G270" s="2">
        <f t="shared" si="0"/>
        <v>1600.7894100000001</v>
      </c>
      <c r="H270" s="2">
        <f t="shared" si="1"/>
        <v>0.10999999999989996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1936.89</v>
      </c>
      <c r="D272" s="1">
        <f>'PR-RAS'!E276</f>
        <v>2007</v>
      </c>
      <c r="E272" s="1">
        <v>0</v>
      </c>
      <c r="F272" s="1">
        <v>0</v>
      </c>
      <c r="G272" s="2">
        <f t="shared" si="0"/>
        <v>1612.6911900000002</v>
      </c>
      <c r="H272" s="2">
        <f t="shared" si="1"/>
        <v>0.10999999999989996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330</v>
      </c>
      <c r="E279" s="1">
        <v>0</v>
      </c>
      <c r="F279" s="1">
        <v>0</v>
      </c>
      <c r="G279" s="2">
        <f t="shared" si="12"/>
        <v>183.48000000000002</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330</v>
      </c>
      <c r="E284" s="1">
        <v>0</v>
      </c>
      <c r="F284" s="1">
        <v>0</v>
      </c>
      <c r="G284" s="2">
        <f t="shared" si="12"/>
        <v>186.77999999999997</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2136220.0999999996</v>
      </c>
      <c r="D295" s="1">
        <f>'PR-RAS'!E299</f>
        <v>2763257.67</v>
      </c>
      <c r="E295" s="1">
        <v>0</v>
      </c>
      <c r="F295" s="1">
        <v>0</v>
      </c>
      <c r="G295" s="2">
        <f t="shared" si="12"/>
        <v>2252844.2193599995</v>
      </c>
      <c r="H295" s="2">
        <f t="shared" si="13"/>
        <v>0.42999999970197678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9186.4300000001676</v>
      </c>
      <c r="D296" s="1">
        <f>'PR-RAS'!E300</f>
        <v>0</v>
      </c>
      <c r="E296" s="1">
        <v>0</v>
      </c>
      <c r="F296" s="1">
        <v>0</v>
      </c>
      <c r="G296" s="2">
        <f t="shared" si="12"/>
        <v>2709.9968500000491</v>
      </c>
      <c r="H296" s="2">
        <f t="shared" si="13"/>
        <v>0.43000000016763806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290589.90000000037</v>
      </c>
      <c r="E297" s="1">
        <v>0</v>
      </c>
      <c r="F297" s="1">
        <v>0</v>
      </c>
      <c r="G297" s="2">
        <f t="shared" si="12"/>
        <v>172029.22080000021</v>
      </c>
      <c r="H297" s="2">
        <f t="shared" si="13"/>
        <v>9.999999962747097E-2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42562.05</v>
      </c>
      <c r="D298" s="1">
        <f>'PR-RAS'!E302</f>
        <v>75557.460000000006</v>
      </c>
      <c r="E298" s="1">
        <v>0</v>
      </c>
      <c r="F298" s="1">
        <v>0</v>
      </c>
      <c r="G298" s="2">
        <f t="shared" si="12"/>
        <v>57522.060090000006</v>
      </c>
      <c r="H298" s="2">
        <f t="shared" si="13"/>
        <v>0.51000000000931323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15464.5</v>
      </c>
      <c r="D300" s="1">
        <f>'PR-RAS'!E304</f>
        <v>328498.34999999998</v>
      </c>
      <c r="E300" s="1">
        <v>0</v>
      </c>
      <c r="F300" s="1">
        <v>0</v>
      </c>
      <c r="G300" s="2">
        <f t="shared" si="12"/>
        <v>201065.89879999997</v>
      </c>
      <c r="H300" s="2">
        <f t="shared" si="13"/>
        <v>0.84999999997671694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2533.84</v>
      </c>
      <c r="D301" s="1">
        <f>'PR-RAS'!E305</f>
        <v>2407.66</v>
      </c>
      <c r="E301" s="1">
        <v>0</v>
      </c>
      <c r="F301" s="1">
        <v>0</v>
      </c>
      <c r="G301" s="2">
        <f t="shared" si="12"/>
        <v>2204.748</v>
      </c>
      <c r="H301" s="2">
        <f t="shared" si="13"/>
        <v>0.5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20354.629999999997</v>
      </c>
      <c r="D355" s="1">
        <f>'PR-RAS'!E360</f>
        <v>40892.670000000006</v>
      </c>
      <c r="E355" s="1">
        <v>0</v>
      </c>
      <c r="F355" s="1">
        <v>0</v>
      </c>
      <c r="G355" s="2">
        <f t="shared" si="12"/>
        <v>36157.549379999997</v>
      </c>
      <c r="H355" s="2">
        <f t="shared" si="13"/>
        <v>0.69999999999708962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20354.629999999997</v>
      </c>
      <c r="D368" s="1">
        <f>'PR-RAS'!E373</f>
        <v>40892.670000000006</v>
      </c>
      <c r="E368" s="1">
        <v>0</v>
      </c>
      <c r="F368" s="1">
        <v>0</v>
      </c>
      <c r="G368" s="2">
        <f t="shared" si="12"/>
        <v>37485.368990000003</v>
      </c>
      <c r="H368" s="2">
        <f t="shared" si="13"/>
        <v>0.69999999999708962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20354.629999999997</v>
      </c>
      <c r="D374" s="1">
        <f>'PR-RAS'!E379</f>
        <v>40892.670000000006</v>
      </c>
      <c r="E374" s="1">
        <v>0</v>
      </c>
      <c r="F374" s="1">
        <v>0</v>
      </c>
      <c r="G374" s="2">
        <f t="shared" si="12"/>
        <v>38098.208810000004</v>
      </c>
      <c r="H374" s="2">
        <f t="shared" si="13"/>
        <v>0.69999999999708962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4154.3999999999996</v>
      </c>
      <c r="D375" s="1">
        <f>'PR-RAS'!E380</f>
        <v>3803.25</v>
      </c>
      <c r="E375" s="1">
        <v>0</v>
      </c>
      <c r="F375" s="1">
        <v>0</v>
      </c>
      <c r="G375" s="2">
        <f t="shared" si="12"/>
        <v>4398.5765999999994</v>
      </c>
      <c r="H375" s="2">
        <f t="shared" si="13"/>
        <v>0.6499999999996362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9323.57</v>
      </c>
      <c r="D377" s="1">
        <f>'PR-RAS'!E382</f>
        <v>31982.5</v>
      </c>
      <c r="E377" s="1">
        <v>0</v>
      </c>
      <c r="F377" s="1">
        <v>0</v>
      </c>
      <c r="G377" s="2">
        <f t="shared" si="12"/>
        <v>27556.502320000003</v>
      </c>
      <c r="H377" s="2">
        <f t="shared" si="13"/>
        <v>0.93000000000029104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301.8</v>
      </c>
      <c r="E380" s="1">
        <v>0</v>
      </c>
      <c r="F380" s="1">
        <v>0</v>
      </c>
      <c r="G380" s="2">
        <f t="shared" si="12"/>
        <v>228.76440000000002</v>
      </c>
      <c r="H380" s="2">
        <f t="shared" si="13"/>
        <v>0.19999999999998863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6876.66</v>
      </c>
      <c r="D381" s="1">
        <f>'PR-RAS'!E386</f>
        <v>4805.12</v>
      </c>
      <c r="E381" s="1">
        <v>0</v>
      </c>
      <c r="F381" s="1">
        <v>0</v>
      </c>
      <c r="G381" s="2">
        <f t="shared" si="12"/>
        <v>6265.0220000000008</v>
      </c>
      <c r="H381" s="2">
        <f t="shared" si="13"/>
        <v>0.46000000000003638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20354.629999999997</v>
      </c>
      <c r="D413" s="1">
        <f>'PR-RAS'!E418</f>
        <v>40892.670000000006</v>
      </c>
      <c r="E413" s="1">
        <v>0</v>
      </c>
      <c r="F413" s="1">
        <v>0</v>
      </c>
      <c r="G413" s="2">
        <f t="shared" si="12"/>
        <v>42081.66764</v>
      </c>
      <c r="H413" s="2">
        <f t="shared" si="13"/>
        <v>0.69999999999708962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225</v>
      </c>
      <c r="D416" s="1">
        <f>'PR-RAS'!E421</f>
        <v>225</v>
      </c>
      <c r="E416" s="1">
        <v>0</v>
      </c>
      <c r="F416" s="1">
        <v>0</v>
      </c>
      <c r="G416" s="2">
        <f t="shared" si="12"/>
        <v>280.125</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2145406.5299999998</v>
      </c>
      <c r="D417" s="1">
        <f>'PR-RAS'!E422</f>
        <v>2472667.7699999996</v>
      </c>
      <c r="E417" s="1">
        <v>0</v>
      </c>
      <c r="F417" s="1">
        <v>0</v>
      </c>
      <c r="G417" s="2">
        <f t="shared" si="12"/>
        <v>2949748.7011199994</v>
      </c>
      <c r="H417" s="2">
        <f t="shared" si="13"/>
        <v>0.7000000006519258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2156574.7299999995</v>
      </c>
      <c r="D418" s="1">
        <f>'PR-RAS'!E423</f>
        <v>2804150.34</v>
      </c>
      <c r="E418" s="1">
        <v>0</v>
      </c>
      <c r="F418" s="1">
        <v>0</v>
      </c>
      <c r="G418" s="2">
        <f t="shared" si="12"/>
        <v>3237953.0459699994</v>
      </c>
      <c r="H418" s="2">
        <f t="shared" si="13"/>
        <v>0.61000000033527613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11168.199999999721</v>
      </c>
      <c r="D420" s="1">
        <f>'PR-RAS'!E425</f>
        <v>331482.5700000003</v>
      </c>
      <c r="E420" s="1">
        <v>0</v>
      </c>
      <c r="F420" s="1">
        <v>0</v>
      </c>
      <c r="G420" s="2">
        <f t="shared" si="12"/>
        <v>282461.86946000013</v>
      </c>
      <c r="H420" s="2">
        <f t="shared" si="13"/>
        <v>0.62999999942258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42562.05</v>
      </c>
      <c r="D421" s="1">
        <f>'PR-RAS'!E426</f>
        <v>75557.460000000006</v>
      </c>
      <c r="E421" s="1">
        <v>0</v>
      </c>
      <c r="F421" s="1">
        <v>0</v>
      </c>
      <c r="G421" s="2">
        <f t="shared" si="12"/>
        <v>81344.327400000009</v>
      </c>
      <c r="H421" s="2">
        <f t="shared" si="13"/>
        <v>0.51000000000931323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15689.5</v>
      </c>
      <c r="D423" s="1">
        <f>'PR-RAS'!E428</f>
        <v>328723.34999999998</v>
      </c>
      <c r="E423" s="1">
        <v>0</v>
      </c>
      <c r="F423" s="1">
        <v>0</v>
      </c>
      <c r="G423" s="2">
        <f t="shared" si="12"/>
        <v>284063.47639999999</v>
      </c>
      <c r="H423" s="2">
        <f t="shared" si="13"/>
        <v>0.84999999997671694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2145406.5299999998</v>
      </c>
      <c r="D637" s="1">
        <f>'PR-RAS'!E643</f>
        <v>2472667.7699999996</v>
      </c>
      <c r="E637" s="1">
        <v>0</v>
      </c>
      <c r="F637" s="1">
        <v>0</v>
      </c>
      <c r="G637" s="2">
        <f t="shared" si="14"/>
        <v>4509711.9565199986</v>
      </c>
      <c r="H637" s="2">
        <f t="shared" si="15"/>
        <v>0.7000000006519258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2156574.7299999995</v>
      </c>
      <c r="D638" s="1">
        <f>'PR-RAS'!E644</f>
        <v>2804150.34</v>
      </c>
      <c r="E638" s="1">
        <v>0</v>
      </c>
      <c r="F638" s="1">
        <v>0</v>
      </c>
      <c r="G638" s="2">
        <f t="shared" si="14"/>
        <v>4946225.6361699998</v>
      </c>
      <c r="H638" s="2">
        <f t="shared" si="15"/>
        <v>0.61000000033527613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11168.199999999721</v>
      </c>
      <c r="D640" s="1">
        <f>'PR-RAS'!E646</f>
        <v>331482.5700000003</v>
      </c>
      <c r="E640" s="1">
        <v>0</v>
      </c>
      <c r="F640" s="1">
        <v>0</v>
      </c>
      <c r="G640" s="2">
        <f t="shared" si="14"/>
        <v>430771.2042600002</v>
      </c>
      <c r="H640" s="2">
        <f t="shared" si="15"/>
        <v>0.62999999942258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42562.05</v>
      </c>
      <c r="D641" s="1">
        <f>'PR-RAS'!E647</f>
        <v>75557.460000000006</v>
      </c>
      <c r="E641" s="1">
        <v>0</v>
      </c>
      <c r="F641" s="1">
        <v>0</v>
      </c>
      <c r="G641" s="2">
        <f t="shared" si="14"/>
        <v>123953.26080000002</v>
      </c>
      <c r="H641" s="2">
        <f t="shared" si="15"/>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31393.850000000282</v>
      </c>
      <c r="D643" s="1">
        <f>'PR-RAS'!E649</f>
        <v>0</v>
      </c>
      <c r="E643" s="1">
        <v>0</v>
      </c>
      <c r="F643" s="1">
        <v>0</v>
      </c>
      <c r="G643" s="2">
        <f t="shared" si="14"/>
        <v>20154.851700000181</v>
      </c>
      <c r="H643" s="2">
        <f t="shared" si="15"/>
        <v>0.14999999971769284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255925.11000000028</v>
      </c>
      <c r="E644" s="1">
        <v>0</v>
      </c>
      <c r="F644" s="1">
        <v>0</v>
      </c>
      <c r="G644" s="2">
        <f t="shared" si="14"/>
        <v>329119.69146000035</v>
      </c>
      <c r="H644" s="2">
        <f t="shared" si="15"/>
        <v>0.11000000027706847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313842.90000000002</v>
      </c>
      <c r="D645" s="1">
        <f>'PR-RAS'!E651</f>
        <v>0</v>
      </c>
      <c r="E645" s="1">
        <v>0</v>
      </c>
      <c r="F645" s="1">
        <v>0</v>
      </c>
      <c r="G645" s="2">
        <f t="shared" si="14"/>
        <v>202114.82760000002</v>
      </c>
      <c r="H645" s="2">
        <f t="shared" si="15"/>
        <v>9.9999999976716936E-2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88983.51</v>
      </c>
      <c r="D646" s="1">
        <f>'PR-RAS'!E653</f>
        <v>139986.74</v>
      </c>
      <c r="E646" s="1">
        <v>0</v>
      </c>
      <c r="F646" s="1">
        <v>0</v>
      </c>
      <c r="G646" s="2">
        <f t="shared" si="14"/>
        <v>237977.25855</v>
      </c>
      <c r="H646" s="2">
        <f t="shared" si="15"/>
        <v>0.75000000001455192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427752.74</v>
      </c>
      <c r="D647" s="1">
        <f>'PR-RAS'!E654</f>
        <v>541175.44999999995</v>
      </c>
      <c r="E647" s="1">
        <v>0</v>
      </c>
      <c r="F647" s="1">
        <v>0</v>
      </c>
      <c r="G647" s="2">
        <f t="shared" si="14"/>
        <v>975526.95143999998</v>
      </c>
      <c r="H647" s="2">
        <f t="shared" si="15"/>
        <v>0.7099999999627471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426813.82</v>
      </c>
      <c r="D648" s="1">
        <f>'PR-RAS'!E655</f>
        <v>532696.79</v>
      </c>
      <c r="E648" s="1">
        <v>0</v>
      </c>
      <c r="F648" s="1">
        <v>0</v>
      </c>
      <c r="G648" s="2">
        <f t="shared" si="14"/>
        <v>965458.18780000007</v>
      </c>
      <c r="H648" s="2">
        <f t="shared" si="15"/>
        <v>0.38999999995576218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89922.43</v>
      </c>
      <c r="D649" s="1">
        <f>'PR-RAS'!E656</f>
        <v>148465.39999999991</v>
      </c>
      <c r="E649" s="1">
        <v>0</v>
      </c>
      <c r="F649" s="1">
        <v>0</v>
      </c>
      <c r="G649" s="2">
        <f t="shared" si="14"/>
        <v>250680.89303999988</v>
      </c>
      <c r="H649" s="2">
        <f t="shared" si="15"/>
        <v>0.82999999989988282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153</v>
      </c>
      <c r="D651" s="1">
        <f>'PR-RAS'!E658</f>
        <v>162</v>
      </c>
      <c r="E651" s="1">
        <v>0</v>
      </c>
      <c r="F651" s="1">
        <v>0</v>
      </c>
      <c r="G651" s="2">
        <f t="shared" si="14"/>
        <v>310.05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127</v>
      </c>
      <c r="D653" s="1">
        <f>'PR-RAS'!E660</f>
        <v>138</v>
      </c>
      <c r="E653" s="1">
        <v>0</v>
      </c>
      <c r="F653" s="1">
        <v>0</v>
      </c>
      <c r="G653" s="2">
        <f t="shared" si="14"/>
        <v>262.75600000000003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1715236.06</v>
      </c>
      <c r="D676" s="1">
        <f>'PR-RAS'!E683</f>
        <v>1925484.65</v>
      </c>
      <c r="E676" s="1">
        <v>0</v>
      </c>
      <c r="F676" s="1">
        <v>0</v>
      </c>
      <c r="G676" s="2">
        <f t="shared" si="14"/>
        <v>3757188.6179999998</v>
      </c>
      <c r="H676" s="2">
        <f t="shared" si="15"/>
        <v>0.41000000014901161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184928.25</v>
      </c>
      <c r="D677" s="1">
        <f>'PR-RAS'!E684</f>
        <v>221142.94</v>
      </c>
      <c r="E677" s="1">
        <v>0</v>
      </c>
      <c r="F677" s="1">
        <v>0</v>
      </c>
      <c r="G677" s="2">
        <f t="shared" si="14"/>
        <v>423996.75188000005</v>
      </c>
      <c r="H677" s="2">
        <f t="shared" si="15"/>
        <v>0.30999999999767169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27660</v>
      </c>
      <c r="E679" s="1">
        <v>0</v>
      </c>
      <c r="F679" s="1">
        <v>0</v>
      </c>
      <c r="G679" s="2">
        <f t="shared" si="14"/>
        <v>37506.959999999999</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70365.06</v>
      </c>
      <c r="D717" s="1">
        <f>'PR-RAS'!E724</f>
        <v>81783.100000000006</v>
      </c>
      <c r="E717" s="1">
        <v>0</v>
      </c>
      <c r="F717" s="1">
        <v>0</v>
      </c>
      <c r="G717" s="2">
        <f t="shared" si="14"/>
        <v>167494.78216</v>
      </c>
      <c r="H717" s="2">
        <f t="shared" si="15"/>
        <v>0.16000000000349246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2778.94</v>
      </c>
      <c r="E719" s="1">
        <v>0</v>
      </c>
      <c r="F719" s="1">
        <v>0</v>
      </c>
      <c r="G719" s="2">
        <f t="shared" si="14"/>
        <v>3990.5578399999999</v>
      </c>
      <c r="H719" s="2">
        <f t="shared" si="15"/>
        <v>5.999999999994543E-2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2561.35</v>
      </c>
      <c r="D725" s="1">
        <f>'PR-RAS'!E732</f>
        <v>2246.96</v>
      </c>
      <c r="E725" s="1">
        <v>0</v>
      </c>
      <c r="F725" s="1">
        <v>0</v>
      </c>
      <c r="G725" s="2">
        <f t="shared" si="14"/>
        <v>5108.01548</v>
      </c>
      <c r="H725" s="2">
        <f t="shared" si="15"/>
        <v>0.38999999999987267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3186.47</v>
      </c>
      <c r="D726" s="1">
        <f>'PR-RAS'!E733</f>
        <v>1765.76</v>
      </c>
      <c r="E726" s="1">
        <v>0</v>
      </c>
      <c r="F726" s="1">
        <v>0</v>
      </c>
      <c r="G726" s="2">
        <f t="shared" si="14"/>
        <v>4870.5427499999996</v>
      </c>
      <c r="H726" s="2">
        <f t="shared" si="15"/>
        <v>0.70999999999980901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50477.55</v>
      </c>
      <c r="D727" s="1">
        <f>'PR-RAS'!E734</f>
        <v>66057.119999999995</v>
      </c>
      <c r="E727" s="1">
        <v>0</v>
      </c>
      <c r="F727" s="1">
        <v>0</v>
      </c>
      <c r="G727" s="2">
        <f t="shared" si="14"/>
        <v>132561.63953999997</v>
      </c>
      <c r="H727" s="2">
        <f t="shared" si="15"/>
        <v>0.569999999992433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1228.9000000000001</v>
      </c>
      <c r="D729" s="1">
        <f>'PR-RAS'!E736</f>
        <v>386.3</v>
      </c>
      <c r="E729" s="1">
        <v>0</v>
      </c>
      <c r="F729" s="1">
        <v>0</v>
      </c>
      <c r="G729" s="2">
        <f t="shared" si="14"/>
        <v>1457.0919999999999</v>
      </c>
      <c r="H729" s="2">
        <f t="shared" si="15"/>
        <v>0.39999999999992042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4317.2299999999996</v>
      </c>
      <c r="D731" s="1">
        <f>'PR-RAS'!E738</f>
        <v>5244.93</v>
      </c>
      <c r="E731" s="1">
        <v>0</v>
      </c>
      <c r="F731" s="1">
        <v>0</v>
      </c>
      <c r="G731" s="2">
        <f t="shared" si="14"/>
        <v>10809.1757</v>
      </c>
      <c r="H731" s="2">
        <f t="shared" si="15"/>
        <v>0.2999999999992724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101.74</v>
      </c>
      <c r="D734" s="1">
        <f>'PR-RAS'!E741</f>
        <v>26.41</v>
      </c>
      <c r="E734" s="1">
        <v>0</v>
      </c>
      <c r="F734" s="1">
        <v>0</v>
      </c>
      <c r="G734" s="2">
        <f t="shared" si="14"/>
        <v>113.29248</v>
      </c>
      <c r="H734" s="2">
        <f t="shared" si="15"/>
        <v>0.67000000000000526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6660</v>
      </c>
      <c r="E737" s="1">
        <v>0</v>
      </c>
      <c r="F737" s="1">
        <v>0</v>
      </c>
      <c r="G737" s="2">
        <f t="shared" si="28"/>
        <v>9803.52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386556.51</v>
      </c>
      <c r="D1582" s="6"/>
      <c r="E1582" s="6">
        <v>0</v>
      </c>
      <c r="F1582" s="6">
        <v>0</v>
      </c>
      <c r="G1582" s="7">
        <f t="shared" ref="G1582:G1686" si="70">B1582/1000*C1582</f>
        <v>386.55651</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2564844.0299999998</v>
      </c>
      <c r="D1583" s="1">
        <v>0</v>
      </c>
      <c r="E1583" s="1">
        <v>0</v>
      </c>
      <c r="F1583" s="1">
        <v>0</v>
      </c>
      <c r="G1583" s="2">
        <f t="shared" si="70"/>
        <v>5129.6880599999995</v>
      </c>
      <c r="H1583" s="2">
        <f t="shared" si="71"/>
        <v>2.9999999795109034E-2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12498.11</v>
      </c>
      <c r="D1584" s="1">
        <v>0</v>
      </c>
      <c r="E1584" s="1">
        <v>0</v>
      </c>
      <c r="F1584" s="1">
        <v>0</v>
      </c>
      <c r="G1584" s="2">
        <f t="shared" si="70"/>
        <v>37.494330000000005</v>
      </c>
      <c r="H1584" s="2">
        <f t="shared" si="71"/>
        <v>0.11000000000058208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2469658.58</v>
      </c>
      <c r="D1585" s="1">
        <v>0</v>
      </c>
      <c r="E1585" s="1">
        <v>0</v>
      </c>
      <c r="F1585" s="1">
        <v>0</v>
      </c>
      <c r="G1585" s="2">
        <f t="shared" si="70"/>
        <v>9878.634320000001</v>
      </c>
      <c r="H1585" s="2">
        <f t="shared" si="71"/>
        <v>0.41999999992549419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1989337.37</v>
      </c>
      <c r="D1586" s="1">
        <v>0</v>
      </c>
      <c r="E1586" s="1">
        <v>0</v>
      </c>
      <c r="F1586" s="1">
        <v>0</v>
      </c>
      <c r="G1586" s="2">
        <f t="shared" si="70"/>
        <v>9946.68685</v>
      </c>
      <c r="H1586" s="2">
        <f t="shared" si="71"/>
        <v>0.37000000011175871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446516.69</v>
      </c>
      <c r="D1587" s="1">
        <v>0</v>
      </c>
      <c r="E1587" s="1">
        <v>0</v>
      </c>
      <c r="F1587" s="1">
        <v>0</v>
      </c>
      <c r="G1587" s="2">
        <f t="shared" si="70"/>
        <v>2679.10014</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268.58</v>
      </c>
      <c r="D1588" s="1">
        <v>0</v>
      </c>
      <c r="E1588" s="1">
        <v>0</v>
      </c>
      <c r="F1588" s="1">
        <v>0</v>
      </c>
      <c r="G1588" s="2">
        <f t="shared" si="70"/>
        <v>1.8800599999999998</v>
      </c>
      <c r="H1588" s="2">
        <f t="shared" si="71"/>
        <v>0.42000000000001592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2007</v>
      </c>
      <c r="D1592" s="1">
        <v>0</v>
      </c>
      <c r="E1592" s="1">
        <v>0</v>
      </c>
      <c r="F1592" s="1">
        <v>0</v>
      </c>
      <c r="G1592" s="2">
        <f t="shared" si="70"/>
        <v>22.076999999999998</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31528.94</v>
      </c>
      <c r="D1593" s="1">
        <v>0</v>
      </c>
      <c r="E1593" s="1">
        <v>0</v>
      </c>
      <c r="F1593" s="1">
        <v>0</v>
      </c>
      <c r="G1593" s="2">
        <f t="shared" si="70"/>
        <v>378.34728000000001</v>
      </c>
      <c r="H1593" s="2">
        <f t="shared" si="71"/>
        <v>6.0000000001309672E-2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40892.67</v>
      </c>
      <c r="D1594" s="1">
        <v>0</v>
      </c>
      <c r="E1594" s="1">
        <v>0</v>
      </c>
      <c r="F1594" s="1">
        <v>0</v>
      </c>
      <c r="G1594" s="2">
        <f t="shared" si="70"/>
        <v>531.60470999999995</v>
      </c>
      <c r="H1594" s="2">
        <f t="shared" si="71"/>
        <v>0.33000000000174623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41794.67</v>
      </c>
      <c r="D1601" s="1">
        <v>0</v>
      </c>
      <c r="E1601" s="1">
        <v>0</v>
      </c>
      <c r="F1601" s="1">
        <v>0</v>
      </c>
      <c r="G1601" s="2">
        <f>B1601/1000*C1601</f>
        <v>835.89339999999993</v>
      </c>
      <c r="H1601" s="2">
        <f>ABS(C1601-ROUND(C1601,0))</f>
        <v>0.33000000000174623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2541291.89</v>
      </c>
      <c r="D1602" s="1">
        <v>0</v>
      </c>
      <c r="E1602" s="1">
        <v>0</v>
      </c>
      <c r="F1602" s="1">
        <v>0</v>
      </c>
      <c r="G1602" s="2">
        <f t="shared" si="70"/>
        <v>53367.129690000009</v>
      </c>
      <c r="H1602" s="2">
        <f t="shared" si="71"/>
        <v>0.10999999986961484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11359.14</v>
      </c>
      <c r="D1603" s="1">
        <v>0</v>
      </c>
      <c r="E1603" s="1">
        <v>0</v>
      </c>
      <c r="F1603" s="1">
        <v>0</v>
      </c>
      <c r="G1603" s="2">
        <f t="shared" si="70"/>
        <v>249.90107999999998</v>
      </c>
      <c r="H1603" s="2">
        <f t="shared" si="71"/>
        <v>0.13999999999941792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2455643.9500000002</v>
      </c>
      <c r="D1604" s="1">
        <v>0</v>
      </c>
      <c r="E1604" s="1">
        <v>0</v>
      </c>
      <c r="F1604" s="1">
        <v>0</v>
      </c>
      <c r="G1604" s="2">
        <f t="shared" si="70"/>
        <v>56479.810850000002</v>
      </c>
      <c r="H1604" s="2">
        <f t="shared" si="71"/>
        <v>4.9999999813735485E-2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1989851.42</v>
      </c>
      <c r="D1605" s="1">
        <v>0</v>
      </c>
      <c r="E1605" s="1">
        <v>0</v>
      </c>
      <c r="F1605" s="1">
        <v>0</v>
      </c>
      <c r="G1605" s="2">
        <f t="shared" si="70"/>
        <v>47756.434079999999</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429683.54</v>
      </c>
      <c r="D1606" s="1">
        <v>0</v>
      </c>
      <c r="E1606" s="1">
        <v>0</v>
      </c>
      <c r="F1606" s="1">
        <v>0</v>
      </c>
      <c r="G1606" s="2">
        <f t="shared" si="70"/>
        <v>10742.0885</v>
      </c>
      <c r="H1606" s="2">
        <f t="shared" si="71"/>
        <v>0.46000000002095476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289.22000000000003</v>
      </c>
      <c r="D1607" s="1">
        <v>0</v>
      </c>
      <c r="E1607" s="1">
        <v>0</v>
      </c>
      <c r="F1607" s="1">
        <v>0</v>
      </c>
      <c r="G1607" s="2">
        <f t="shared" si="70"/>
        <v>7.5197200000000004</v>
      </c>
      <c r="H1607" s="2">
        <f t="shared" si="71"/>
        <v>0.22000000000002728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35819.769999999997</v>
      </c>
      <c r="D1612" s="1">
        <v>0</v>
      </c>
      <c r="E1612" s="1">
        <v>0</v>
      </c>
      <c r="F1612" s="1">
        <v>0</v>
      </c>
      <c r="G1612" s="2">
        <f t="shared" si="70"/>
        <v>1110.4128699999999</v>
      </c>
      <c r="H1612" s="2">
        <f t="shared" si="71"/>
        <v>0.23000000000320142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40956.519999999997</v>
      </c>
      <c r="D1613" s="1">
        <v>0</v>
      </c>
      <c r="E1613" s="1">
        <v>0</v>
      </c>
      <c r="F1613" s="1">
        <v>0</v>
      </c>
      <c r="G1613" s="2">
        <f t="shared" si="70"/>
        <v>1310.6086399999999</v>
      </c>
      <c r="H1613" s="2">
        <f t="shared" si="71"/>
        <v>0.48000000000320142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33332.28</v>
      </c>
      <c r="D1620" s="1">
        <v>0</v>
      </c>
      <c r="E1620" s="1">
        <v>0</v>
      </c>
      <c r="F1620" s="1">
        <v>0</v>
      </c>
      <c r="G1620" s="2">
        <f>B1620/1000*C1620</f>
        <v>1299.95892</v>
      </c>
      <c r="H1620" s="2">
        <f>ABS(C1620-ROUND(C1620,0))</f>
        <v>0.27999999999883585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410108.64999999991</v>
      </c>
      <c r="D1621" s="1">
        <v>0</v>
      </c>
      <c r="E1621" s="1">
        <v>0</v>
      </c>
      <c r="F1621" s="1">
        <v>0</v>
      </c>
      <c r="G1621" s="2">
        <f t="shared" si="70"/>
        <v>16404.345999999998</v>
      </c>
      <c r="H1621" s="2">
        <f t="shared" si="71"/>
        <v>0.35000000009313226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3750</v>
      </c>
      <c r="D1622" s="1">
        <v>0</v>
      </c>
      <c r="E1622" s="1">
        <v>0</v>
      </c>
      <c r="F1622" s="1">
        <v>0</v>
      </c>
      <c r="G1622" s="2">
        <f t="shared" si="70"/>
        <v>153.75</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3750</v>
      </c>
      <c r="D1669" s="1">
        <v>0</v>
      </c>
      <c r="E1669" s="1">
        <v>0</v>
      </c>
      <c r="F1669" s="1">
        <v>0</v>
      </c>
      <c r="G1669" s="2">
        <f t="shared" si="70"/>
        <v>330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3750</v>
      </c>
      <c r="D1671" s="1">
        <v>0</v>
      </c>
      <c r="E1671" s="1">
        <v>0</v>
      </c>
      <c r="F1671" s="1">
        <v>0</v>
      </c>
      <c r="G1671" s="2">
        <f t="shared" si="70"/>
        <v>337.5</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406358.65</v>
      </c>
      <c r="D1681" s="1">
        <v>0</v>
      </c>
      <c r="E1681" s="1">
        <v>0</v>
      </c>
      <c r="F1681" s="1">
        <v>0</v>
      </c>
      <c r="G1681" s="2">
        <f t="shared" si="70"/>
        <v>40635.865000000005</v>
      </c>
      <c r="H1681" s="2">
        <f t="shared" si="71"/>
        <v>0.34999999997671694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2398.83</v>
      </c>
      <c r="D1682" s="1">
        <v>0</v>
      </c>
      <c r="E1682" s="1">
        <v>0</v>
      </c>
      <c r="F1682" s="1">
        <v>0</v>
      </c>
      <c r="G1682" s="2">
        <f t="shared" si="70"/>
        <v>242.28183000000001</v>
      </c>
      <c r="H1682" s="2">
        <f t="shared" si="71"/>
        <v>0.17000000000007276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392871.48</v>
      </c>
      <c r="D1683" s="1">
        <v>0</v>
      </c>
      <c r="E1683" s="1">
        <v>0</v>
      </c>
      <c r="F1683" s="1">
        <v>0</v>
      </c>
      <c r="G1683" s="2">
        <f t="shared" si="70"/>
        <v>40072.890959999997</v>
      </c>
      <c r="H1683" s="2">
        <f t="shared" si="71"/>
        <v>0.47999999998137355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2625.95</v>
      </c>
      <c r="D1684" s="1">
        <v>0</v>
      </c>
      <c r="E1684" s="1">
        <v>0</v>
      </c>
      <c r="F1684" s="1">
        <v>0</v>
      </c>
      <c r="G1684" s="2">
        <f t="shared" si="70"/>
        <v>270.47284999999999</v>
      </c>
      <c r="H1684" s="2">
        <f t="shared" si="71"/>
        <v>5.0000000000181899E-2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8462.39</v>
      </c>
      <c r="D1686" s="13">
        <v>0</v>
      </c>
      <c r="E1686" s="13">
        <v>0</v>
      </c>
      <c r="F1686" s="13">
        <v>0</v>
      </c>
      <c r="G1686" s="14">
        <f t="shared" si="70"/>
        <v>888.55094999999994</v>
      </c>
      <c r="H1686" s="14">
        <f t="shared" si="71"/>
        <v>0.38999999999941792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10573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2145406.5299999998</v>
      </c>
      <c r="I16" s="298">
        <f>'PR-RAS'!E6</f>
        <v>2472667.7699999996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2136220.0999999996</v>
      </c>
      <c r="I17" s="298">
        <f>'PR-RAS'!E152</f>
        <v>2763257.67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31393.850000000282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255925.11000000028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386556.51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410108.64999999991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3750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406358.65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64" sqref="E66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2145406.5299999998</v>
      </c>
      <c r="E6" s="59">
        <f>E7+E43+E49+E82+E106+E125+E134+E140</f>
        <v>2472667.7699999996</v>
      </c>
      <c r="F6" s="44">
        <f t="shared" ref="F6:F132" si="0">IF(D6&lt;&gt;0,IF(E6/D6&gt;=100,"&gt;&gt;100",E6/D6*100),"-")</f>
        <v>115.25404325118744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1900164.31</v>
      </c>
      <c r="E49" s="59">
        <f>E50+E53+E58+E61+E64+E68+E71+E74+E77</f>
        <v>2174287.59</v>
      </c>
      <c r="F49" s="44">
        <f t="shared" si="0"/>
        <v>114.42629348195683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1900164.31</v>
      </c>
      <c r="E68" s="59">
        <f t="shared" si="11"/>
        <v>2174287.59</v>
      </c>
      <c r="F68" s="44">
        <f t="shared" si="0"/>
        <v>114.42629348195683</v>
      </c>
    </row>
    <row r="69" spans="1:6" ht="12.75" customHeight="1" x14ac:dyDescent="0.2">
      <c r="A69" s="62" t="s">
        <v>189</v>
      </c>
      <c r="B69" s="63" t="s">
        <v>190</v>
      </c>
      <c r="C69" s="267" t="s">
        <v>189</v>
      </c>
      <c r="D69" s="193">
        <v>1900164.31</v>
      </c>
      <c r="E69" s="193">
        <v>2146627.59</v>
      </c>
      <c r="F69" s="44">
        <f t="shared" si="0"/>
        <v>112.97062989252755</v>
      </c>
    </row>
    <row r="70" spans="1:6" ht="24" x14ac:dyDescent="0.2">
      <c r="A70" s="62" t="s">
        <v>191</v>
      </c>
      <c r="B70" s="63" t="s">
        <v>192</v>
      </c>
      <c r="C70" s="267" t="s">
        <v>191</v>
      </c>
      <c r="D70" s="193">
        <v>0</v>
      </c>
      <c r="E70" s="193">
        <v>27660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22.75</v>
      </c>
      <c r="E82" s="59">
        <f t="shared" si="15"/>
        <v>29.59</v>
      </c>
      <c r="F82" s="44">
        <f t="shared" si="0"/>
        <v>130.06593406593407</v>
      </c>
    </row>
    <row r="83" spans="1:6" ht="12.75" customHeight="1" x14ac:dyDescent="0.2">
      <c r="A83" s="62">
        <v>641</v>
      </c>
      <c r="B83" s="63" t="s">
        <v>217</v>
      </c>
      <c r="C83" s="267" t="s">
        <v>218</v>
      </c>
      <c r="D83" s="59">
        <f t="shared" ref="D83:E83" si="16">SUM(D84:D90)</f>
        <v>22.75</v>
      </c>
      <c r="E83" s="59">
        <f t="shared" si="16"/>
        <v>29.59</v>
      </c>
      <c r="F83" s="44">
        <f t="shared" si="0"/>
        <v>130.06593406593407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22.75</v>
      </c>
      <c r="E85" s="193">
        <v>29.59</v>
      </c>
      <c r="F85" s="44">
        <f t="shared" si="0"/>
        <v>130.06593406593407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70365.06</v>
      </c>
      <c r="E106" s="59">
        <f>E107+E112+E120+E124</f>
        <v>84669.52</v>
      </c>
      <c r="F106" s="44">
        <f t="shared" si="0"/>
        <v>120.32892461116356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70365.06</v>
      </c>
      <c r="E112" s="59">
        <f t="shared" si="20"/>
        <v>84669.52</v>
      </c>
      <c r="F112" s="44">
        <f t="shared" si="0"/>
        <v>120.32892461116356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70365.06</v>
      </c>
      <c r="E117" s="193">
        <v>84669.52</v>
      </c>
      <c r="F117" s="44">
        <f t="shared" si="0"/>
        <v>120.32892461116356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13453.38</v>
      </c>
      <c r="E125" s="59">
        <f t="shared" si="22"/>
        <v>16059.21</v>
      </c>
      <c r="F125" s="44">
        <f t="shared" si="0"/>
        <v>119.36933320845766</v>
      </c>
    </row>
    <row r="126" spans="1:6" ht="12.75" customHeight="1" x14ac:dyDescent="0.2">
      <c r="A126" s="62">
        <v>661</v>
      </c>
      <c r="B126" s="64" t="s">
        <v>303</v>
      </c>
      <c r="C126" s="267" t="s">
        <v>304</v>
      </c>
      <c r="D126" s="59">
        <f t="shared" ref="D126:E126" si="23">SUM(D127:D128)</f>
        <v>13453.38</v>
      </c>
      <c r="E126" s="59">
        <f t="shared" si="23"/>
        <v>12559.21</v>
      </c>
      <c r="F126" s="44">
        <f t="shared" si="0"/>
        <v>93.353566167015273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13453.38</v>
      </c>
      <c r="E128" s="193">
        <v>12559.21</v>
      </c>
      <c r="F128" s="44">
        <f t="shared" si="0"/>
        <v>93.353566167015273</v>
      </c>
    </row>
    <row r="129" spans="1:6" ht="36" x14ac:dyDescent="0.2">
      <c r="A129" s="62">
        <v>663</v>
      </c>
      <c r="B129" s="181" t="s">
        <v>309</v>
      </c>
      <c r="C129" s="267" t="s">
        <v>310</v>
      </c>
      <c r="D129" s="59">
        <f t="shared" ref="D129:E129" si="24">SUM(D130:D133)</f>
        <v>0</v>
      </c>
      <c r="E129" s="59">
        <f t="shared" si="24"/>
        <v>3500</v>
      </c>
      <c r="F129" s="44" t="str">
        <f t="shared" si="0"/>
        <v>-</v>
      </c>
    </row>
    <row r="130" spans="1:6" ht="12.75" customHeight="1" x14ac:dyDescent="0.2">
      <c r="A130" s="62">
        <v>6631</v>
      </c>
      <c r="B130" s="64" t="s">
        <v>311</v>
      </c>
      <c r="C130" s="267" t="s">
        <v>312</v>
      </c>
      <c r="D130" s="193">
        <v>0</v>
      </c>
      <c r="E130" s="193">
        <v>3500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161401.03</v>
      </c>
      <c r="E134" s="59">
        <f t="shared" si="25"/>
        <v>197621.86</v>
      </c>
      <c r="F134" s="44">
        <f t="shared" ref="F134:F229" si="26">IF(D134&lt;&gt;0,IF(E134/D134&gt;=100,"&gt;&gt;100",E134/D134*100),"-")</f>
        <v>122.44151106098889</v>
      </c>
    </row>
    <row r="135" spans="1:6" ht="24" x14ac:dyDescent="0.2">
      <c r="A135" s="62">
        <v>671</v>
      </c>
      <c r="B135" s="181" t="s">
        <v>321</v>
      </c>
      <c r="C135" s="267" t="s">
        <v>322</v>
      </c>
      <c r="D135" s="59">
        <f t="shared" ref="D135:E135" si="27">SUM(D136:D138)</f>
        <v>161401.03</v>
      </c>
      <c r="E135" s="59">
        <f t="shared" si="27"/>
        <v>197621.86</v>
      </c>
      <c r="F135" s="44">
        <f t="shared" si="26"/>
        <v>122.44151106098889</v>
      </c>
    </row>
    <row r="136" spans="1:6" ht="12.75" customHeight="1" x14ac:dyDescent="0.2">
      <c r="A136" s="62">
        <v>6711</v>
      </c>
      <c r="B136" s="64" t="s">
        <v>323</v>
      </c>
      <c r="C136" s="267" t="s">
        <v>324</v>
      </c>
      <c r="D136" s="193">
        <v>161401.03</v>
      </c>
      <c r="E136" s="193">
        <v>197621.86</v>
      </c>
      <c r="F136" s="44">
        <f t="shared" si="26"/>
        <v>122.44151106098889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2136220.0999999996</v>
      </c>
      <c r="E152" s="59">
        <f>E153+E164+E202+E221+E230+E262+E273</f>
        <v>2763257.67</v>
      </c>
      <c r="F152" s="44">
        <f t="shared" si="26"/>
        <v>129.35266689045761</v>
      </c>
    </row>
    <row r="153" spans="1:6" ht="12.75" customHeight="1" x14ac:dyDescent="0.2">
      <c r="A153" s="62">
        <v>31</v>
      </c>
      <c r="B153" s="63" t="s">
        <v>356</v>
      </c>
      <c r="C153" s="267" t="s">
        <v>35</v>
      </c>
      <c r="D153" s="59">
        <f t="shared" ref="D153:E153" si="30">D154+D159+D160</f>
        <v>1724598.6299999997</v>
      </c>
      <c r="E153" s="59">
        <f t="shared" si="30"/>
        <v>2293238.06</v>
      </c>
      <c r="F153" s="44">
        <f t="shared" si="26"/>
        <v>132.97227656965032</v>
      </c>
    </row>
    <row r="154" spans="1:6" ht="12.75" customHeight="1" x14ac:dyDescent="0.2">
      <c r="A154" s="62">
        <v>311</v>
      </c>
      <c r="B154" s="63" t="s">
        <v>357</v>
      </c>
      <c r="C154" s="267" t="s">
        <v>358</v>
      </c>
      <c r="D154" s="59">
        <f t="shared" ref="D154:E154" si="31">SUM(D155:D158)</f>
        <v>1423548.0299999998</v>
      </c>
      <c r="E154" s="59">
        <f t="shared" si="31"/>
        <v>1908634.23</v>
      </c>
      <c r="F154" s="44">
        <f t="shared" si="26"/>
        <v>134.07585763017778</v>
      </c>
    </row>
    <row r="155" spans="1:6" ht="12.75" customHeight="1" x14ac:dyDescent="0.2">
      <c r="A155" s="62">
        <v>3111</v>
      </c>
      <c r="B155" s="63" t="s">
        <v>359</v>
      </c>
      <c r="C155" s="267" t="s">
        <v>360</v>
      </c>
      <c r="D155" s="193">
        <v>1390183.74</v>
      </c>
      <c r="E155" s="193">
        <v>1850168.59</v>
      </c>
      <c r="F155" s="44">
        <f t="shared" si="26"/>
        <v>133.08806143855489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22302.14</v>
      </c>
      <c r="E157" s="193">
        <v>40415.5</v>
      </c>
      <c r="F157" s="44">
        <f t="shared" si="26"/>
        <v>181.21803557864851</v>
      </c>
    </row>
    <row r="158" spans="1:6" ht="12.75" customHeight="1" x14ac:dyDescent="0.2">
      <c r="A158" s="62">
        <v>3114</v>
      </c>
      <c r="B158" s="64" t="s">
        <v>365</v>
      </c>
      <c r="C158" s="267" t="s">
        <v>366</v>
      </c>
      <c r="D158" s="193">
        <v>11062.15</v>
      </c>
      <c r="E158" s="193">
        <v>18050.14</v>
      </c>
      <c r="F158" s="44">
        <f t="shared" si="26"/>
        <v>163.17026979384659</v>
      </c>
    </row>
    <row r="159" spans="1:6" ht="12.75" customHeight="1" x14ac:dyDescent="0.2">
      <c r="A159" s="62">
        <v>312</v>
      </c>
      <c r="B159" s="64" t="s">
        <v>367</v>
      </c>
      <c r="C159" s="267" t="s">
        <v>368</v>
      </c>
      <c r="D159" s="193">
        <v>66164.89</v>
      </c>
      <c r="E159" s="193">
        <v>69522.73</v>
      </c>
      <c r="F159" s="44">
        <f t="shared" si="26"/>
        <v>105.07495742832791</v>
      </c>
    </row>
    <row r="160" spans="1:6" ht="12.75" customHeight="1" x14ac:dyDescent="0.2">
      <c r="A160" s="62">
        <v>313</v>
      </c>
      <c r="B160" s="64" t="s">
        <v>369</v>
      </c>
      <c r="C160" s="267" t="s">
        <v>370</v>
      </c>
      <c r="D160" s="59">
        <f t="shared" ref="D160:E160" si="32">SUM(D161:D163)</f>
        <v>234885.71</v>
      </c>
      <c r="E160" s="59">
        <f t="shared" si="32"/>
        <v>315081.09999999998</v>
      </c>
      <c r="F160" s="44">
        <f t="shared" si="26"/>
        <v>134.14230265434196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234885.71</v>
      </c>
      <c r="E162" s="193">
        <v>315081.09999999998</v>
      </c>
      <c r="F162" s="44">
        <f t="shared" si="26"/>
        <v>134.14230265434196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409342.87</v>
      </c>
      <c r="E164" s="59">
        <f>E165+E170+E178+E188+E189+E194</f>
        <v>467414.02999999997</v>
      </c>
      <c r="F164" s="44">
        <f t="shared" si="26"/>
        <v>114.18643495610414</v>
      </c>
    </row>
    <row r="165" spans="1:6" ht="12.75" customHeight="1" x14ac:dyDescent="0.2">
      <c r="A165" s="62">
        <v>321</v>
      </c>
      <c r="B165" s="63" t="s">
        <v>379</v>
      </c>
      <c r="C165" s="267" t="s">
        <v>380</v>
      </c>
      <c r="D165" s="59">
        <f t="shared" ref="D165:E165" si="33">SUM(D166:D169)</f>
        <v>62988.5</v>
      </c>
      <c r="E165" s="59">
        <f t="shared" si="33"/>
        <v>76099.679999999993</v>
      </c>
      <c r="F165" s="44">
        <f t="shared" si="26"/>
        <v>120.81519642474419</v>
      </c>
    </row>
    <row r="166" spans="1:6" ht="12.75" customHeight="1" x14ac:dyDescent="0.2">
      <c r="A166" s="62">
        <v>3211</v>
      </c>
      <c r="B166" s="63" t="s">
        <v>381</v>
      </c>
      <c r="C166" s="267" t="s">
        <v>382</v>
      </c>
      <c r="D166" s="193">
        <v>12089.1</v>
      </c>
      <c r="E166" s="193">
        <v>8682.4</v>
      </c>
      <c r="F166" s="44">
        <f t="shared" si="26"/>
        <v>71.82006931864241</v>
      </c>
    </row>
    <row r="167" spans="1:6" ht="12.75" customHeight="1" x14ac:dyDescent="0.2">
      <c r="A167" s="62">
        <v>3212</v>
      </c>
      <c r="B167" s="63" t="s">
        <v>383</v>
      </c>
      <c r="C167" s="267" t="s">
        <v>384</v>
      </c>
      <c r="D167" s="193">
        <v>50477.55</v>
      </c>
      <c r="E167" s="193">
        <v>66057.119999999995</v>
      </c>
      <c r="F167" s="44">
        <f t="shared" si="26"/>
        <v>130.86435454969583</v>
      </c>
    </row>
    <row r="168" spans="1:6" ht="12.75" customHeight="1" x14ac:dyDescent="0.2">
      <c r="A168" s="62">
        <v>3213</v>
      </c>
      <c r="B168" s="63" t="s">
        <v>385</v>
      </c>
      <c r="C168" s="267" t="s">
        <v>386</v>
      </c>
      <c r="D168" s="193">
        <v>421.85</v>
      </c>
      <c r="E168" s="193">
        <v>1360.16</v>
      </c>
      <c r="F168" s="44">
        <f t="shared" si="26"/>
        <v>322.42740310536919</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272882.09999999998</v>
      </c>
      <c r="E170" s="59">
        <f t="shared" si="34"/>
        <v>289109.12</v>
      </c>
      <c r="F170" s="44">
        <f t="shared" si="26"/>
        <v>105.94653148740794</v>
      </c>
    </row>
    <row r="171" spans="1:6" ht="12.75" customHeight="1" x14ac:dyDescent="0.2">
      <c r="A171" s="62">
        <v>3221</v>
      </c>
      <c r="B171" s="63" t="s">
        <v>391</v>
      </c>
      <c r="C171" s="267" t="s">
        <v>392</v>
      </c>
      <c r="D171" s="193">
        <v>18951.03</v>
      </c>
      <c r="E171" s="193">
        <v>24253.06</v>
      </c>
      <c r="F171" s="44">
        <f t="shared" si="26"/>
        <v>127.97752945354424</v>
      </c>
    </row>
    <row r="172" spans="1:6" ht="12.75" customHeight="1" x14ac:dyDescent="0.2">
      <c r="A172" s="62">
        <v>3222</v>
      </c>
      <c r="B172" s="63" t="s">
        <v>393</v>
      </c>
      <c r="C172" s="267" t="s">
        <v>394</v>
      </c>
      <c r="D172" s="193">
        <v>158783.14000000001</v>
      </c>
      <c r="E172" s="193">
        <v>166644.88</v>
      </c>
      <c r="F172" s="44">
        <f t="shared" si="26"/>
        <v>104.9512435640207</v>
      </c>
    </row>
    <row r="173" spans="1:6" ht="12.75" customHeight="1" x14ac:dyDescent="0.2">
      <c r="A173" s="62">
        <v>3223</v>
      </c>
      <c r="B173" s="64" t="s">
        <v>395</v>
      </c>
      <c r="C173" s="267" t="s">
        <v>396</v>
      </c>
      <c r="D173" s="193">
        <v>86775.22</v>
      </c>
      <c r="E173" s="193">
        <v>89152.24</v>
      </c>
      <c r="F173" s="44">
        <f t="shared" si="26"/>
        <v>102.73928432564044</v>
      </c>
    </row>
    <row r="174" spans="1:6" ht="12.75" customHeight="1" x14ac:dyDescent="0.2">
      <c r="A174" s="62">
        <v>3224</v>
      </c>
      <c r="B174" s="64" t="s">
        <v>397</v>
      </c>
      <c r="C174" s="267" t="s">
        <v>398</v>
      </c>
      <c r="D174" s="193">
        <v>5922.42</v>
      </c>
      <c r="E174" s="193">
        <v>5204.66</v>
      </c>
      <c r="F174" s="44">
        <f t="shared" si="26"/>
        <v>87.880629877651359</v>
      </c>
    </row>
    <row r="175" spans="1:6" ht="12.75" customHeight="1" x14ac:dyDescent="0.2">
      <c r="A175" s="62">
        <v>3225</v>
      </c>
      <c r="B175" s="64" t="s">
        <v>399</v>
      </c>
      <c r="C175" s="267" t="s">
        <v>400</v>
      </c>
      <c r="D175" s="193">
        <v>1148.9100000000001</v>
      </c>
      <c r="E175" s="193">
        <v>3531.94</v>
      </c>
      <c r="F175" s="44">
        <f t="shared" si="26"/>
        <v>307.41659485947548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1301.3800000000001</v>
      </c>
      <c r="E177" s="193">
        <v>322.33999999999997</v>
      </c>
      <c r="F177" s="44">
        <f t="shared" si="26"/>
        <v>24.769091272341665</v>
      </c>
    </row>
    <row r="178" spans="1:6" ht="12.75" customHeight="1" x14ac:dyDescent="0.2">
      <c r="A178" s="62">
        <v>323</v>
      </c>
      <c r="B178" s="64" t="s">
        <v>405</v>
      </c>
      <c r="C178" s="267" t="s">
        <v>406</v>
      </c>
      <c r="D178" s="59">
        <f t="shared" ref="D178:E178" si="35">SUM(D179:D187)</f>
        <v>66798.289999999994</v>
      </c>
      <c r="E178" s="59">
        <f t="shared" si="35"/>
        <v>92270.63</v>
      </c>
      <c r="F178" s="44">
        <f t="shared" si="26"/>
        <v>138.1332216737884</v>
      </c>
    </row>
    <row r="179" spans="1:6" ht="12.75" customHeight="1" x14ac:dyDescent="0.2">
      <c r="A179" s="62">
        <v>3231</v>
      </c>
      <c r="B179" s="64" t="s">
        <v>407</v>
      </c>
      <c r="C179" s="267" t="s">
        <v>408</v>
      </c>
      <c r="D179" s="193">
        <v>19321.57</v>
      </c>
      <c r="E179" s="193">
        <v>21463.27</v>
      </c>
      <c r="F179" s="44">
        <f t="shared" si="26"/>
        <v>111.08450296740897</v>
      </c>
    </row>
    <row r="180" spans="1:6" ht="12.75" customHeight="1" x14ac:dyDescent="0.2">
      <c r="A180" s="62">
        <v>3232</v>
      </c>
      <c r="B180" s="64" t="s">
        <v>409</v>
      </c>
      <c r="C180" s="267" t="s">
        <v>410</v>
      </c>
      <c r="D180" s="193">
        <v>22000.31</v>
      </c>
      <c r="E180" s="193">
        <v>42642.879999999997</v>
      </c>
      <c r="F180" s="44">
        <f t="shared" si="26"/>
        <v>193.82854150691512</v>
      </c>
    </row>
    <row r="181" spans="1:6" ht="12.75" customHeight="1" x14ac:dyDescent="0.2">
      <c r="A181" s="62">
        <v>3233</v>
      </c>
      <c r="B181" s="64" t="s">
        <v>411</v>
      </c>
      <c r="C181" s="267" t="s">
        <v>412</v>
      </c>
      <c r="D181" s="193">
        <v>848</v>
      </c>
      <c r="E181" s="193">
        <v>50</v>
      </c>
      <c r="F181" s="44">
        <f t="shared" si="26"/>
        <v>5.8962264150943398</v>
      </c>
    </row>
    <row r="182" spans="1:6" ht="12.75" customHeight="1" x14ac:dyDescent="0.2">
      <c r="A182" s="62">
        <v>3234</v>
      </c>
      <c r="B182" s="64" t="s">
        <v>413</v>
      </c>
      <c r="C182" s="267" t="s">
        <v>414</v>
      </c>
      <c r="D182" s="193">
        <v>11580.09</v>
      </c>
      <c r="E182" s="193">
        <v>12811.5</v>
      </c>
      <c r="F182" s="44">
        <f t="shared" si="26"/>
        <v>110.63385517729137</v>
      </c>
    </row>
    <row r="183" spans="1:6" ht="12.75" customHeight="1" x14ac:dyDescent="0.2">
      <c r="A183" s="62">
        <v>3235</v>
      </c>
      <c r="B183" s="63" t="s">
        <v>415</v>
      </c>
      <c r="C183" s="267" t="s">
        <v>416</v>
      </c>
      <c r="D183" s="193">
        <v>0</v>
      </c>
      <c r="E183" s="193">
        <v>1596</v>
      </c>
      <c r="F183" s="44" t="str">
        <f t="shared" si="26"/>
        <v>-</v>
      </c>
    </row>
    <row r="184" spans="1:6" ht="12.75" customHeight="1" x14ac:dyDescent="0.2">
      <c r="A184" s="62">
        <v>3236</v>
      </c>
      <c r="B184" s="63" t="s">
        <v>417</v>
      </c>
      <c r="C184" s="267" t="s">
        <v>418</v>
      </c>
      <c r="D184" s="193">
        <v>4647.7</v>
      </c>
      <c r="E184" s="193">
        <v>3980.05</v>
      </c>
      <c r="F184" s="44">
        <f t="shared" si="26"/>
        <v>85.634830131032558</v>
      </c>
    </row>
    <row r="185" spans="1:6" ht="12.75" customHeight="1" x14ac:dyDescent="0.2">
      <c r="A185" s="62">
        <v>3237</v>
      </c>
      <c r="B185" s="63" t="s">
        <v>419</v>
      </c>
      <c r="C185" s="267" t="s">
        <v>420</v>
      </c>
      <c r="D185" s="193">
        <v>4317.2299999999996</v>
      </c>
      <c r="E185" s="193">
        <v>5244.93</v>
      </c>
      <c r="F185" s="44">
        <f t="shared" si="26"/>
        <v>121.48831542447358</v>
      </c>
    </row>
    <row r="186" spans="1:6" ht="12.75" customHeight="1" x14ac:dyDescent="0.2">
      <c r="A186" s="62">
        <v>3238</v>
      </c>
      <c r="B186" s="63" t="s">
        <v>421</v>
      </c>
      <c r="C186" s="267" t="s">
        <v>422</v>
      </c>
      <c r="D186" s="193">
        <v>2162.2600000000002</v>
      </c>
      <c r="E186" s="193">
        <v>2905.23</v>
      </c>
      <c r="F186" s="44">
        <f t="shared" si="26"/>
        <v>134.36080767345274</v>
      </c>
    </row>
    <row r="187" spans="1:6" ht="12.75" customHeight="1" x14ac:dyDescent="0.2">
      <c r="A187" s="62">
        <v>3239</v>
      </c>
      <c r="B187" s="63" t="s">
        <v>423</v>
      </c>
      <c r="C187" s="267" t="s">
        <v>424</v>
      </c>
      <c r="D187" s="193">
        <v>1921.13</v>
      </c>
      <c r="E187" s="193">
        <v>1576.77</v>
      </c>
      <c r="F187" s="44">
        <f t="shared" si="26"/>
        <v>82.075132864512028</v>
      </c>
    </row>
    <row r="188" spans="1:6" ht="12.75" customHeight="1" x14ac:dyDescent="0.2">
      <c r="A188" s="62">
        <v>324</v>
      </c>
      <c r="B188" s="63" t="s">
        <v>425</v>
      </c>
      <c r="C188" s="267" t="s">
        <v>426</v>
      </c>
      <c r="D188" s="193">
        <v>266.2</v>
      </c>
      <c r="E188" s="193">
        <v>2165</v>
      </c>
      <c r="F188" s="44">
        <f t="shared" si="26"/>
        <v>813.29827197595796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6407.78</v>
      </c>
      <c r="E194" s="59">
        <f t="shared" si="36"/>
        <v>7769.5999999999995</v>
      </c>
      <c r="F194" s="44">
        <f t="shared" si="26"/>
        <v>121.2526023053226</v>
      </c>
    </row>
    <row r="195" spans="1:6" ht="12.75" customHeight="1" x14ac:dyDescent="0.2">
      <c r="A195" s="62">
        <v>3291</v>
      </c>
      <c r="B195" s="182" t="s">
        <v>439</v>
      </c>
      <c r="C195" s="267" t="s">
        <v>440</v>
      </c>
      <c r="D195" s="193">
        <v>289.87</v>
      </c>
      <c r="E195" s="193">
        <v>306.32</v>
      </c>
      <c r="F195" s="44">
        <f t="shared" si="26"/>
        <v>105.67495773967642</v>
      </c>
    </row>
    <row r="196" spans="1:6" ht="12.75" customHeight="1" x14ac:dyDescent="0.2">
      <c r="A196" s="62">
        <v>3292</v>
      </c>
      <c r="B196" s="63" t="s">
        <v>441</v>
      </c>
      <c r="C196" s="267" t="s">
        <v>442</v>
      </c>
      <c r="D196" s="193">
        <v>836.2</v>
      </c>
      <c r="E196" s="193">
        <v>232.59</v>
      </c>
      <c r="F196" s="44">
        <f t="shared" si="26"/>
        <v>27.815116000956706</v>
      </c>
    </row>
    <row r="197" spans="1:6" ht="12.75" customHeight="1" x14ac:dyDescent="0.2">
      <c r="A197" s="62">
        <v>3293</v>
      </c>
      <c r="B197" s="63" t="s">
        <v>443</v>
      </c>
      <c r="C197" s="267" t="s">
        <v>444</v>
      </c>
      <c r="D197" s="193">
        <v>0</v>
      </c>
      <c r="E197" s="193">
        <v>126.55</v>
      </c>
      <c r="F197" s="44" t="str">
        <f t="shared" si="26"/>
        <v>-</v>
      </c>
    </row>
    <row r="198" spans="1:6" ht="12.75" customHeight="1" x14ac:dyDescent="0.2">
      <c r="A198" s="62">
        <v>3294</v>
      </c>
      <c r="B198" s="63" t="s">
        <v>445</v>
      </c>
      <c r="C198" s="267" t="s">
        <v>446</v>
      </c>
      <c r="D198" s="193">
        <v>133.09</v>
      </c>
      <c r="E198" s="193">
        <v>125</v>
      </c>
      <c r="F198" s="44">
        <f t="shared" si="26"/>
        <v>93.921406566984743</v>
      </c>
    </row>
    <row r="199" spans="1:6" ht="12.75" customHeight="1" x14ac:dyDescent="0.2">
      <c r="A199" s="62">
        <v>3295</v>
      </c>
      <c r="B199" s="63" t="s">
        <v>447</v>
      </c>
      <c r="C199" s="267" t="s">
        <v>448</v>
      </c>
      <c r="D199" s="193">
        <v>4900</v>
      </c>
      <c r="E199" s="193">
        <v>6787.44</v>
      </c>
      <c r="F199" s="44">
        <f t="shared" si="26"/>
        <v>138.51918367346937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248.62</v>
      </c>
      <c r="E201" s="193">
        <v>191.7</v>
      </c>
      <c r="F201" s="44">
        <f t="shared" si="26"/>
        <v>77.105623039176251</v>
      </c>
    </row>
    <row r="202" spans="1:6" ht="12.75" customHeight="1" x14ac:dyDescent="0.2">
      <c r="A202" s="62">
        <v>34</v>
      </c>
      <c r="B202" s="182" t="s">
        <v>453</v>
      </c>
      <c r="C202" s="267" t="s">
        <v>454</v>
      </c>
      <c r="D202" s="59">
        <f t="shared" ref="D202:E202" si="37">D203+D208+D216</f>
        <v>341.71</v>
      </c>
      <c r="E202" s="59">
        <f t="shared" si="37"/>
        <v>268.58</v>
      </c>
      <c r="F202" s="44">
        <f t="shared" si="26"/>
        <v>78.598811858008261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341.71</v>
      </c>
      <c r="E216" s="59">
        <f t="shared" si="40"/>
        <v>268.58</v>
      </c>
      <c r="F216" s="44">
        <f t="shared" si="26"/>
        <v>78.598811858008261</v>
      </c>
    </row>
    <row r="217" spans="1:6" ht="12.75" customHeight="1" x14ac:dyDescent="0.2">
      <c r="A217" s="62">
        <v>3431</v>
      </c>
      <c r="B217" s="181" t="s">
        <v>483</v>
      </c>
      <c r="C217" s="267" t="s">
        <v>484</v>
      </c>
      <c r="D217" s="193">
        <v>341.71</v>
      </c>
      <c r="E217" s="193">
        <v>268.58</v>
      </c>
      <c r="F217" s="44">
        <f t="shared" si="26"/>
        <v>78.598811858008261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1936.89</v>
      </c>
      <c r="E273" s="59">
        <f t="shared" si="60"/>
        <v>2337</v>
      </c>
      <c r="F273" s="44">
        <f t="shared" ref="F273:F277" si="61">IF(D273&lt;&gt;0,IF(E273/D273&gt;=100,"&gt;&gt;100",E273/D273*100),"-")</f>
        <v>120.65734244071682</v>
      </c>
    </row>
    <row r="274" spans="1:6" ht="12.75" customHeight="1" x14ac:dyDescent="0.2">
      <c r="A274" s="62">
        <v>381</v>
      </c>
      <c r="B274" s="63" t="s">
        <v>588</v>
      </c>
      <c r="C274" s="267" t="s">
        <v>589</v>
      </c>
      <c r="D274" s="59">
        <f t="shared" ref="D274:E274" si="62">SUM(D275:D277)</f>
        <v>1936.89</v>
      </c>
      <c r="E274" s="59">
        <f t="shared" si="62"/>
        <v>2007</v>
      </c>
      <c r="F274" s="44">
        <f t="shared" si="61"/>
        <v>103.6197202732215</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1936.89</v>
      </c>
      <c r="E276" s="193">
        <v>2007</v>
      </c>
      <c r="F276" s="44">
        <f t="shared" si="61"/>
        <v>103.6197202732215</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330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v>330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2136220.0999999996</v>
      </c>
      <c r="E299" s="59">
        <f>E152-E297+E298</f>
        <v>2763257.67</v>
      </c>
      <c r="F299" s="44">
        <f t="shared" si="68"/>
        <v>129.35266689045761</v>
      </c>
    </row>
    <row r="300" spans="1:6" ht="12.75" customHeight="1" x14ac:dyDescent="0.2">
      <c r="A300" s="62" t="s">
        <v>629</v>
      </c>
      <c r="B300" s="63" t="s">
        <v>640</v>
      </c>
      <c r="C300" s="267" t="s">
        <v>641</v>
      </c>
      <c r="D300" s="59">
        <f>IF(D6&gt;=D299,D6-D299,0)</f>
        <v>9186.4300000001676</v>
      </c>
      <c r="E300" s="59">
        <f>IF(E6&gt;=E299,E6-E299,0)</f>
        <v>0</v>
      </c>
      <c r="F300" s="44">
        <f t="shared" si="68"/>
        <v>0</v>
      </c>
    </row>
    <row r="301" spans="1:6" ht="12.75" customHeight="1" x14ac:dyDescent="0.2">
      <c r="A301" s="62" t="s">
        <v>629</v>
      </c>
      <c r="B301" s="63" t="s">
        <v>642</v>
      </c>
      <c r="C301" s="267" t="s">
        <v>643</v>
      </c>
      <c r="D301" s="59">
        <f>IF(D299&gt;=D6,D299-D6,0)</f>
        <v>0</v>
      </c>
      <c r="E301" s="59">
        <f>IF(E299&gt;=E6,E299-E6,0)</f>
        <v>290589.90000000037</v>
      </c>
      <c r="F301" s="44" t="str">
        <f t="shared" si="68"/>
        <v>-</v>
      </c>
    </row>
    <row r="302" spans="1:6" ht="12.75" customHeight="1" x14ac:dyDescent="0.2">
      <c r="A302" s="62">
        <v>92211</v>
      </c>
      <c r="B302" s="63" t="s">
        <v>644</v>
      </c>
      <c r="C302" s="267" t="s">
        <v>645</v>
      </c>
      <c r="D302" s="193">
        <v>42562.05</v>
      </c>
      <c r="E302" s="193">
        <v>75557.460000000006</v>
      </c>
      <c r="F302" s="44">
        <f t="shared" si="68"/>
        <v>177.523075133834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15464.5</v>
      </c>
      <c r="E304" s="193">
        <v>328498.34999999998</v>
      </c>
      <c r="F304" s="44">
        <f t="shared" si="68"/>
        <v>2124.2093181156843</v>
      </c>
    </row>
    <row r="305" spans="1:6" ht="12" x14ac:dyDescent="0.2">
      <c r="A305" s="62">
        <v>9661</v>
      </c>
      <c r="B305" s="228" t="s">
        <v>650</v>
      </c>
      <c r="C305" s="267" t="s">
        <v>651</v>
      </c>
      <c r="D305" s="193">
        <v>2533.84</v>
      </c>
      <c r="E305" s="193">
        <v>2407.66</v>
      </c>
      <c r="F305" s="44">
        <f t="shared" si="68"/>
        <v>95.020206485018775</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20354.629999999997</v>
      </c>
      <c r="E360" s="59">
        <f t="shared" si="86"/>
        <v>40892.670000000006</v>
      </c>
      <c r="F360" s="44">
        <f t="shared" si="72"/>
        <v>200.90107263064968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20354.629999999997</v>
      </c>
      <c r="E373" s="59">
        <f t="shared" si="90"/>
        <v>40892.670000000006</v>
      </c>
      <c r="F373" s="44">
        <f t="shared" si="72"/>
        <v>200.90107263064968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20354.629999999997</v>
      </c>
      <c r="E379" s="59">
        <f t="shared" si="92"/>
        <v>40892.670000000006</v>
      </c>
      <c r="F379" s="44">
        <f t="shared" si="72"/>
        <v>200.90107263064968</v>
      </c>
    </row>
    <row r="380" spans="1:6" ht="12.75" customHeight="1" x14ac:dyDescent="0.2">
      <c r="A380" s="62">
        <v>4221</v>
      </c>
      <c r="B380" s="63" t="s">
        <v>695</v>
      </c>
      <c r="C380" s="267" t="s">
        <v>787</v>
      </c>
      <c r="D380" s="193">
        <v>4154.3999999999996</v>
      </c>
      <c r="E380" s="193">
        <v>3803.25</v>
      </c>
      <c r="F380" s="44">
        <f t="shared" si="72"/>
        <v>91.547515886770654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9323.57</v>
      </c>
      <c r="E382" s="193">
        <v>31982.5</v>
      </c>
      <c r="F382" s="44">
        <f t="shared" si="72"/>
        <v>343.02847514417761</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301.8</v>
      </c>
      <c r="F385" s="44" t="str">
        <f t="shared" si="72"/>
        <v>-</v>
      </c>
    </row>
    <row r="386" spans="1:6" ht="12.75" customHeight="1" x14ac:dyDescent="0.2">
      <c r="A386" s="62">
        <v>4227</v>
      </c>
      <c r="B386" s="182" t="s">
        <v>707</v>
      </c>
      <c r="C386" s="267" t="s">
        <v>794</v>
      </c>
      <c r="D386" s="193">
        <v>6876.66</v>
      </c>
      <c r="E386" s="193">
        <v>4805.12</v>
      </c>
      <c r="F386" s="44">
        <f t="shared" si="72"/>
        <v>69.875782720099593</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20354.629999999997</v>
      </c>
      <c r="E418" s="59">
        <f t="shared" si="102"/>
        <v>40892.670000000006</v>
      </c>
      <c r="F418" s="44">
        <f t="shared" si="72"/>
        <v>200.90107263064968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225</v>
      </c>
      <c r="E421" s="193">
        <v>225</v>
      </c>
      <c r="F421" s="44">
        <f t="shared" si="72"/>
        <v>100</v>
      </c>
    </row>
    <row r="422" spans="1:6" ht="12.75" customHeight="1" x14ac:dyDescent="0.2">
      <c r="A422" s="62" t="s">
        <v>629</v>
      </c>
      <c r="B422" s="63" t="s">
        <v>850</v>
      </c>
      <c r="C422" s="267" t="s">
        <v>851</v>
      </c>
      <c r="D422" s="59">
        <f>D6+D308</f>
        <v>2145406.5299999998</v>
      </c>
      <c r="E422" s="59">
        <f>E6+E308</f>
        <v>2472667.7699999996</v>
      </c>
      <c r="F422" s="44">
        <f t="shared" si="72"/>
        <v>115.25404325118744</v>
      </c>
    </row>
    <row r="423" spans="1:6" ht="12.75" customHeight="1" x14ac:dyDescent="0.2">
      <c r="A423" s="62" t="s">
        <v>629</v>
      </c>
      <c r="B423" s="63" t="s">
        <v>852</v>
      </c>
      <c r="C423" s="267" t="s">
        <v>853</v>
      </c>
      <c r="D423" s="59">
        <f t="shared" ref="D423:E423" si="103">D299+D360</f>
        <v>2156574.7299999995</v>
      </c>
      <c r="E423" s="59">
        <f t="shared" si="103"/>
        <v>2804150.34</v>
      </c>
      <c r="F423" s="44">
        <f t="shared" si="72"/>
        <v>130.02796986311716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11168.199999999721</v>
      </c>
      <c r="E425" s="59">
        <f t="shared" si="105"/>
        <v>331482.5700000003</v>
      </c>
      <c r="F425" s="44">
        <f t="shared" si="72"/>
        <v>2968.0930678176301</v>
      </c>
    </row>
    <row r="426" spans="1:6" ht="12.75" customHeight="1" x14ac:dyDescent="0.2">
      <c r="A426" s="271" t="s">
        <v>858</v>
      </c>
      <c r="B426" s="182" t="s">
        <v>859</v>
      </c>
      <c r="C426" s="272" t="s">
        <v>860</v>
      </c>
      <c r="D426" s="59">
        <f t="shared" ref="D426:E426" si="106">IF(D302-D303+D419-D420&gt;=0,D302-D303+D419-D420,0)</f>
        <v>42562.05</v>
      </c>
      <c r="E426" s="59">
        <f t="shared" si="106"/>
        <v>75557.460000000006</v>
      </c>
      <c r="F426" s="44">
        <f t="shared" si="72"/>
        <v>177.523075133834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15689.5</v>
      </c>
      <c r="E428" s="80">
        <f t="shared" si="108"/>
        <v>328723.34999999998</v>
      </c>
      <c r="F428" s="60">
        <f t="shared" si="72"/>
        <v>2095.1805347525415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2145406.5299999998</v>
      </c>
      <c r="E643" s="59">
        <f>E422+E430</f>
        <v>2472667.7699999996</v>
      </c>
      <c r="F643" s="44">
        <f t="shared" si="109"/>
        <v>115.25404325118744</v>
      </c>
    </row>
    <row r="644" spans="1:6" ht="12.75" customHeight="1" x14ac:dyDescent="0.2">
      <c r="A644" s="62" t="s">
        <v>629</v>
      </c>
      <c r="B644" s="63" t="s">
        <v>1285</v>
      </c>
      <c r="C644" s="267" t="s">
        <v>1286</v>
      </c>
      <c r="D644" s="59">
        <f>D423+D535</f>
        <v>2156574.7299999995</v>
      </c>
      <c r="E644" s="59">
        <f>E423+E535</f>
        <v>2804150.34</v>
      </c>
      <c r="F644" s="44">
        <f t="shared" si="109"/>
        <v>130.02796986311716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11168.199999999721</v>
      </c>
      <c r="E646" s="59">
        <f t="shared" si="164"/>
        <v>331482.5700000003</v>
      </c>
      <c r="F646" s="44">
        <f t="shared" si="109"/>
        <v>2968.0930678176301</v>
      </c>
    </row>
    <row r="647" spans="1:6" ht="24" x14ac:dyDescent="0.2">
      <c r="A647" s="271" t="s">
        <v>1291</v>
      </c>
      <c r="B647" s="63" t="s">
        <v>1292</v>
      </c>
      <c r="C647" s="272" t="s">
        <v>1291</v>
      </c>
      <c r="D647" s="59">
        <f>IF(D426-D427+D641-D642&gt;=0,D426-D427+D641-D642,0)</f>
        <v>42562.05</v>
      </c>
      <c r="E647" s="59">
        <f>IF(E426-E427+E641-E642&gt;=0,E426-E427+E641-E642,0)</f>
        <v>75557.460000000006</v>
      </c>
      <c r="F647" s="44">
        <f t="shared" si="109"/>
        <v>177.523075133834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31393.850000000282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255925.11000000028</v>
      </c>
      <c r="F650" s="44" t="str">
        <f t="shared" si="109"/>
        <v>-</v>
      </c>
    </row>
    <row r="651" spans="1:6" ht="24" x14ac:dyDescent="0.2">
      <c r="A651" s="269" t="s">
        <v>1299</v>
      </c>
      <c r="B651" s="183" t="s">
        <v>1300</v>
      </c>
      <c r="C651" s="270" t="s">
        <v>1299</v>
      </c>
      <c r="D651" s="195">
        <v>313842.90000000002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88983.51</v>
      </c>
      <c r="E653" s="193">
        <v>139986.74</v>
      </c>
      <c r="F653" s="44">
        <f t="shared" ref="F653:F740" si="167">IF(D653&lt;&gt;0,IF(E653/D653&gt;=100,"&gt;&gt;100",E653/D653*100),"-")</f>
        <v>157.31761986012913</v>
      </c>
    </row>
    <row r="654" spans="1:6" ht="12.75" customHeight="1" x14ac:dyDescent="0.2">
      <c r="A654" s="62" t="s">
        <v>1304</v>
      </c>
      <c r="B654" s="63" t="s">
        <v>1305</v>
      </c>
      <c r="C654" s="267" t="s">
        <v>1304</v>
      </c>
      <c r="D654" s="193">
        <v>427752.74</v>
      </c>
      <c r="E654" s="193">
        <v>541175.44999999995</v>
      </c>
      <c r="F654" s="44">
        <f t="shared" si="167"/>
        <v>126.51595171547001</v>
      </c>
    </row>
    <row r="655" spans="1:6" ht="12.75" customHeight="1" x14ac:dyDescent="0.2">
      <c r="A655" s="62" t="s">
        <v>1306</v>
      </c>
      <c r="B655" s="63" t="s">
        <v>1307</v>
      </c>
      <c r="C655" s="267" t="s">
        <v>1306</v>
      </c>
      <c r="D655" s="193">
        <v>426813.82</v>
      </c>
      <c r="E655" s="193">
        <v>532696.79</v>
      </c>
      <c r="F655" s="44">
        <f t="shared" si="167"/>
        <v>124.80776512813011</v>
      </c>
    </row>
    <row r="656" spans="1:6" ht="24" x14ac:dyDescent="0.2">
      <c r="A656" s="62">
        <v>11</v>
      </c>
      <c r="B656" s="63" t="s">
        <v>1308</v>
      </c>
      <c r="C656" s="267" t="s">
        <v>1309</v>
      </c>
      <c r="D656" s="59">
        <f t="shared" ref="D656:E656" si="168">+D653+D654-D655</f>
        <v>89922.43</v>
      </c>
      <c r="E656" s="59">
        <f t="shared" si="168"/>
        <v>148465.39999999991</v>
      </c>
      <c r="F656" s="44">
        <f t="shared" si="167"/>
        <v>165.10385673518823</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153</v>
      </c>
      <c r="E658" s="273">
        <v>162</v>
      </c>
      <c r="F658" s="44">
        <f t="shared" si="167"/>
        <v>105.88235294117648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127</v>
      </c>
      <c r="E660" s="273">
        <v>138</v>
      </c>
      <c r="F660" s="44">
        <f t="shared" si="167"/>
        <v>108.66141732283465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1715236.06</v>
      </c>
      <c r="E683" s="191">
        <v>1925484.65</v>
      </c>
      <c r="F683" s="70">
        <f t="shared" si="167"/>
        <v>112.25770579939882</v>
      </c>
    </row>
    <row r="684" spans="1:6" ht="24" x14ac:dyDescent="0.2">
      <c r="A684" s="69">
        <v>63613</v>
      </c>
      <c r="B684" s="181" t="s">
        <v>1365</v>
      </c>
      <c r="C684" s="301" t="s">
        <v>1366</v>
      </c>
      <c r="D684" s="191">
        <v>184928.25</v>
      </c>
      <c r="E684" s="191">
        <v>221142.94</v>
      </c>
      <c r="F684" s="70">
        <f t="shared" si="167"/>
        <v>119.58310317650225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v>27660</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70365.06</v>
      </c>
      <c r="E724" s="191">
        <v>81783.100000000006</v>
      </c>
      <c r="F724" s="70">
        <f t="shared" si="167"/>
        <v>116.22686031959613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2778.94</v>
      </c>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2561.35</v>
      </c>
      <c r="E732" s="191">
        <v>2246.96</v>
      </c>
      <c r="F732" s="70">
        <f t="shared" si="167"/>
        <v>87.725613446034316</v>
      </c>
    </row>
    <row r="733" spans="1:6" ht="12.75" customHeight="1" x14ac:dyDescent="0.2">
      <c r="A733" s="69">
        <v>31215</v>
      </c>
      <c r="B733" s="64" t="s">
        <v>1443</v>
      </c>
      <c r="C733" s="301" t="s">
        <v>1444</v>
      </c>
      <c r="D733" s="191">
        <v>3186.47</v>
      </c>
      <c r="E733" s="191">
        <v>1765.76</v>
      </c>
      <c r="F733" s="70">
        <f t="shared" si="167"/>
        <v>55.414298581188589</v>
      </c>
    </row>
    <row r="734" spans="1:6" ht="12.75" customHeight="1" x14ac:dyDescent="0.2">
      <c r="A734" s="69">
        <v>32121</v>
      </c>
      <c r="B734" s="64" t="s">
        <v>1445</v>
      </c>
      <c r="C734" s="301" t="s">
        <v>1446</v>
      </c>
      <c r="D734" s="191">
        <v>50477.55</v>
      </c>
      <c r="E734" s="191">
        <v>66057.119999999995</v>
      </c>
      <c r="F734" s="70">
        <f t="shared" si="167"/>
        <v>130.86435454969583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1228.9000000000001</v>
      </c>
      <c r="E736" s="193">
        <v>386.3</v>
      </c>
      <c r="F736" s="44">
        <f t="shared" si="167"/>
        <v>31.434616323541377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4317.2299999999996</v>
      </c>
      <c r="E738" s="193">
        <v>5244.93</v>
      </c>
      <c r="F738" s="44">
        <f t="shared" si="167"/>
        <v>121.48831542447358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101.74</v>
      </c>
      <c r="E741" s="191">
        <v>26.41</v>
      </c>
      <c r="F741" s="70">
        <f t="shared" ref="F741:F1006" si="169">IF(D741&lt;&gt;0,IF(E741/D741&gt;=100,"&gt;&gt;100",E741/D741*100),"-")</f>
        <v>25.958325142520149</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6660</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386556.51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2564844.0299999998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12498.11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2469658.58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1989337.37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446516.69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268.58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2007</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31528.94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40892.67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41794.67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2541291.89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11359.14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2455643.9500000002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1989851.42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429683.54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289.22000000000003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35819.769999999997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40956.519999999997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33332.28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410108.64999999991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3750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3750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3750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406358.65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2398.83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392871.48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2625.95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8462.39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10573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2025-07-10T10:11:28Z</cp:lastPrinted>
  <dcterms:created xsi:type="dcterms:W3CDTF">2022-04-01T05:14:30Z</dcterms:created>
  <dcterms:modified xsi:type="dcterms:W3CDTF">2025-07-24T11:05:06Z</dcterms:modified>
</cp:coreProperties>
</file>